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to_Vitales\Desktop\Trabajos DIS\Vitales\Pagina web\"/>
    </mc:Choice>
  </mc:AlternateContent>
  <bookViews>
    <workbookView xWindow="0" yWindow="0" windowWidth="19440" windowHeight="12330" tabRatio="547"/>
  </bookViews>
  <sheets>
    <sheet name="TMM 2019" sheetId="3" r:id="rId1"/>
    <sheet name="Detalles" sheetId="4" r:id="rId2"/>
  </sheets>
  <calcPr calcId="162913"/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  <c r="K11" i="4"/>
  <c r="D11" i="4"/>
  <c r="L79" i="4" l="1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49" i="4"/>
  <c r="L47" i="4"/>
  <c r="L46" i="4"/>
  <c r="L44" i="4"/>
  <c r="L43" i="4"/>
  <c r="L41" i="4"/>
  <c r="L40" i="4"/>
  <c r="L38" i="4"/>
  <c r="L36" i="4"/>
  <c r="L35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1" i="4" l="1"/>
</calcChain>
</file>

<file path=xl/sharedStrings.xml><?xml version="1.0" encoding="utf-8"?>
<sst xmlns="http://schemas.openxmlformats.org/spreadsheetml/2006/main" count="341" uniqueCount="226">
  <si>
    <t>O85X</t>
  </si>
  <si>
    <t>O995</t>
  </si>
  <si>
    <t>O994</t>
  </si>
  <si>
    <t>O159</t>
  </si>
  <si>
    <t>O055</t>
  </si>
  <si>
    <t>O721</t>
  </si>
  <si>
    <t>O998</t>
  </si>
  <si>
    <t>O009</t>
  </si>
  <si>
    <t>O95X</t>
  </si>
  <si>
    <t>O152</t>
  </si>
  <si>
    <t>O021</t>
  </si>
  <si>
    <t>O149</t>
  </si>
  <si>
    <t>O459</t>
  </si>
  <si>
    <t>ALMIRANTE BROWN</t>
  </si>
  <si>
    <t>BAHIA BLANCA</t>
  </si>
  <si>
    <t>BARADERO</t>
  </si>
  <si>
    <t>BERAZATEGUI</t>
  </si>
  <si>
    <t>BOLIVAR</t>
  </si>
  <si>
    <t>CAMPANA</t>
  </si>
  <si>
    <t>CARLOS CASARES</t>
  </si>
  <si>
    <t>ESCOBAR</t>
  </si>
  <si>
    <t>ESTEBAN ECHEVERRIA</t>
  </si>
  <si>
    <t>FLORENCIO VARELA</t>
  </si>
  <si>
    <t>GENERAL ALVEAR</t>
  </si>
  <si>
    <t>GENERAL PUEYRREDON</t>
  </si>
  <si>
    <t>GENERAL RODRIGUEZ</t>
  </si>
  <si>
    <t>GENERAL SAN MARTIN</t>
  </si>
  <si>
    <t>GENERAL VILLEGAS</t>
  </si>
  <si>
    <t>JOSE C. PAZ</t>
  </si>
  <si>
    <t>JUNIN</t>
  </si>
  <si>
    <t>LA MATANZA</t>
  </si>
  <si>
    <t>LANUS</t>
  </si>
  <si>
    <t>LA PLATA</t>
  </si>
  <si>
    <t>LAS FLORES</t>
  </si>
  <si>
    <t>LOMAS DE ZAMORA</t>
  </si>
  <si>
    <t>LUJAN</t>
  </si>
  <si>
    <t>MALVINAS ARGENTINAS</t>
  </si>
  <si>
    <t>MERLO</t>
  </si>
  <si>
    <t>MORENO</t>
  </si>
  <si>
    <t>MORON</t>
  </si>
  <si>
    <t>PILAR</t>
  </si>
  <si>
    <t>QUILMES</t>
  </si>
  <si>
    <t>SAN MIGUEL</t>
  </si>
  <si>
    <t>TRES ARROYOS</t>
  </si>
  <si>
    <t>TRES DE FEBRERO</t>
  </si>
  <si>
    <t>VILLARINO</t>
  </si>
  <si>
    <t>Dirección de Información en Salud</t>
  </si>
  <si>
    <t>Ministerio de Salud Provincia de Buenos Aires</t>
  </si>
  <si>
    <t>MORTALIDAD MATERNA SEGÚN CAUSA Y RANGO DE EDAD POR REGIÓN SANITARIA Y PARTIDO DE RESIDENCIA</t>
  </si>
  <si>
    <t>CIE 10</t>
  </si>
  <si>
    <t>Rango de Edad</t>
  </si>
  <si>
    <t>Total</t>
  </si>
  <si>
    <t>15-19</t>
  </si>
  <si>
    <t>20-24</t>
  </si>
  <si>
    <t>25-29</t>
  </si>
  <si>
    <t>30-34</t>
  </si>
  <si>
    <t>35-39</t>
  </si>
  <si>
    <t>40-44</t>
  </si>
  <si>
    <t>45 -49</t>
  </si>
  <si>
    <t>CARLOS TEJEDOR</t>
  </si>
  <si>
    <t>CARMEN DE ARECO</t>
  </si>
  <si>
    <t>SAN FERNANDO</t>
  </si>
  <si>
    <t>ZARATE</t>
  </si>
  <si>
    <t>MORTALIDAD MATERNA CON SUS RESPECTIVAS TASAS POR REGION SANITARIA Y PARTIDO DE RESIDENCIA</t>
  </si>
  <si>
    <t xml:space="preserve">DEFUNCIONES </t>
  </si>
  <si>
    <t>TMM</t>
  </si>
  <si>
    <t>MATERNAS</t>
  </si>
  <si>
    <t>TOTAL PROVINCIA</t>
  </si>
  <si>
    <t>ADOLFO ALSINA</t>
  </si>
  <si>
    <t>CORONEL DORREGO</t>
  </si>
  <si>
    <t>CORONEL PRINGLES</t>
  </si>
  <si>
    <t>CORONEL SUAREZ</t>
  </si>
  <si>
    <t>GUAMINI</t>
  </si>
  <si>
    <t>MONTE HERMOSO</t>
  </si>
  <si>
    <t>PATAGONES</t>
  </si>
  <si>
    <t>PUAN</t>
  </si>
  <si>
    <t>SAAVEDRA</t>
  </si>
  <si>
    <t>TORNQUIST</t>
  </si>
  <si>
    <t>DAIREAUX</t>
  </si>
  <si>
    <t>HIPOLITO IRIGOYEN</t>
  </si>
  <si>
    <t>NUEVE DE JULIO</t>
  </si>
  <si>
    <t>PEHUAJO</t>
  </si>
  <si>
    <t>PELLEGRINI</t>
  </si>
  <si>
    <t>RIVADAVIA</t>
  </si>
  <si>
    <t>SALLIQUELO</t>
  </si>
  <si>
    <t>TRENQUE LAUQUEN</t>
  </si>
  <si>
    <t>TRES LOMAS</t>
  </si>
  <si>
    <t>CHACABUCO</t>
  </si>
  <si>
    <t>FLORENTINO AMEGHINO</t>
  </si>
  <si>
    <t>GENERAL ARENALES</t>
  </si>
  <si>
    <t>GENERAL PINTO</t>
  </si>
  <si>
    <t>GENERAL VIAMONTE</t>
  </si>
  <si>
    <t>LEANDRO N. ALEM</t>
  </si>
  <si>
    <t>LINCOLN</t>
  </si>
  <si>
    <t>ARRECIFES</t>
  </si>
  <si>
    <t>CAPITAN SARMIENTO</t>
  </si>
  <si>
    <t>COLON</t>
  </si>
  <si>
    <t>PERGAMINO</t>
  </si>
  <si>
    <t>RAMALLO</t>
  </si>
  <si>
    <t>ROJAS</t>
  </si>
  <si>
    <t>SALTO</t>
  </si>
  <si>
    <t>SAN ANDRES DE GILES</t>
  </si>
  <si>
    <t>SAN ANTONIO DE ARECO</t>
  </si>
  <si>
    <t>SAN NICOLAS</t>
  </si>
  <si>
    <t>SAN PEDRO</t>
  </si>
  <si>
    <t>EXALTACION DE LA CRUZ</t>
  </si>
  <si>
    <t>SAN ISIDRO</t>
  </si>
  <si>
    <t>TIGRE</t>
  </si>
  <si>
    <t>VICENTE LOPEZ</t>
  </si>
  <si>
    <t>AVELLANEDA</t>
  </si>
  <si>
    <t>GENERAL LAS HERAS</t>
  </si>
  <si>
    <t>HURLINGHAM</t>
  </si>
  <si>
    <t>ITUZAINGO</t>
  </si>
  <si>
    <t>MARCOS PAZ</t>
  </si>
  <si>
    <t>AYACUCHO</t>
  </si>
  <si>
    <t>BALCARCE</t>
  </si>
  <si>
    <t>GENERAL ALVARADO</t>
  </si>
  <si>
    <t>GENERAL GUIDO</t>
  </si>
  <si>
    <t>GENERAL LAVALLE</t>
  </si>
  <si>
    <t>LOBERIA</t>
  </si>
  <si>
    <t>MAIPU</t>
  </si>
  <si>
    <t>MAR CHIQUITA</t>
  </si>
  <si>
    <t>NECOCHEA</t>
  </si>
  <si>
    <t>PINAMAR</t>
  </si>
  <si>
    <t>SAN CAYETANO</t>
  </si>
  <si>
    <t>TANDIL</t>
  </si>
  <si>
    <t>VILLA GESELL</t>
  </si>
  <si>
    <t>AZUL</t>
  </si>
  <si>
    <t>BENITO JUAREZ</t>
  </si>
  <si>
    <t>GENERAL LAMADRID</t>
  </si>
  <si>
    <t>LAPRIDA</t>
  </si>
  <si>
    <t>OLAVARRIA</t>
  </si>
  <si>
    <t>RAUCH</t>
  </si>
  <si>
    <t>TAPALQUE</t>
  </si>
  <si>
    <t>ALBERTI</t>
  </si>
  <si>
    <t>BRAGADO</t>
  </si>
  <si>
    <t>CHIVILCOY</t>
  </si>
  <si>
    <t>LOBOS</t>
  </si>
  <si>
    <t>MERCEDES</t>
  </si>
  <si>
    <t>NAVARRO</t>
  </si>
  <si>
    <t>ROQUE PEREZ</t>
  </si>
  <si>
    <t>SALADILLO</t>
  </si>
  <si>
    <t>SUIPACHA</t>
  </si>
  <si>
    <t>BERISSO</t>
  </si>
  <si>
    <t>BRANDSEN</t>
  </si>
  <si>
    <t>CASTELLI</t>
  </si>
  <si>
    <t>CAÑUELAS</t>
  </si>
  <si>
    <t>CHASCOMUS</t>
  </si>
  <si>
    <t>DOLORES</t>
  </si>
  <si>
    <t>ENSENADA</t>
  </si>
  <si>
    <t>GENERAL BELGRANO</t>
  </si>
  <si>
    <t>GENERAL PAZ</t>
  </si>
  <si>
    <t>LEZAMA</t>
  </si>
  <si>
    <t>MAGDALENA</t>
  </si>
  <si>
    <t>MONTE</t>
  </si>
  <si>
    <t>PILA</t>
  </si>
  <si>
    <t>PRESIDENTE PERON</t>
  </si>
  <si>
    <t>PUNTA INDIO</t>
  </si>
  <si>
    <t>SAN VICENTE</t>
  </si>
  <si>
    <t>TORDILLO</t>
  </si>
  <si>
    <t>O229</t>
  </si>
  <si>
    <t>O991</t>
  </si>
  <si>
    <t>O249</t>
  </si>
  <si>
    <t>O019</t>
  </si>
  <si>
    <t>O059</t>
  </si>
  <si>
    <t>O711</t>
  </si>
  <si>
    <t>PROVINCIA DE BUENOS AIRES - AÑO 2019</t>
  </si>
  <si>
    <t>NACIDOS VIVOS</t>
  </si>
  <si>
    <t>I</t>
  </si>
  <si>
    <t>ADOLFO GONZALES CHAVES</t>
  </si>
  <si>
    <t>CORONEL ROSALES</t>
  </si>
  <si>
    <t>II</t>
  </si>
  <si>
    <t>III</t>
  </si>
  <si>
    <t>IV</t>
  </si>
  <si>
    <t>IX</t>
  </si>
  <si>
    <t>V</t>
  </si>
  <si>
    <t>VI</t>
  </si>
  <si>
    <t>EZEIZA</t>
  </si>
  <si>
    <t>VII</t>
  </si>
  <si>
    <t>VIII</t>
  </si>
  <si>
    <t>DE LA COSTA</t>
  </si>
  <si>
    <t>GENERAL MADARIAGA</t>
  </si>
  <si>
    <t>X</t>
  </si>
  <si>
    <t>25 DE MAYO</t>
  </si>
  <si>
    <t>XI</t>
  </si>
  <si>
    <t>XII</t>
  </si>
  <si>
    <t>DESCONOCIDO</t>
  </si>
  <si>
    <t>O151</t>
  </si>
  <si>
    <t xml:space="preserve">SEPSIS PUERPERAL                                                                                                                                                                              </t>
  </si>
  <si>
    <t xml:space="preserve">ECLAMPSIA                                                                                                                                                                                     </t>
  </si>
  <si>
    <t xml:space="preserve">OTRAS ENFERMEDADES MATERNAS CLASIFICABLES EN OTRA PARTE, PERO QUE COMPLICAN EL EMBARAZO, EL PARTO Y EL PUERPERIO                                                                              </t>
  </si>
  <si>
    <t>O056</t>
  </si>
  <si>
    <t>O903</t>
  </si>
  <si>
    <t xml:space="preserve">OTROS PRODUCTOS ANORMALES DE LA CONCEPCION                                                                                                                                                    </t>
  </si>
  <si>
    <t xml:space="preserve">OTRO ABORTO                                                                                                                                                                                   </t>
  </si>
  <si>
    <t xml:space="preserve">HEMORRAGIA POSTPARTO                                                                                                                                                                          </t>
  </si>
  <si>
    <t xml:space="preserve">COMPLICACIONES DEL PUERPERIO, NO CLASIFICADAS EN OTRA PARTE                                                                                                                                   </t>
  </si>
  <si>
    <t xml:space="preserve">MUERTE OBSTETRICA DE CAUSA NO ESPECIFICADA                                                                                                                                                    </t>
  </si>
  <si>
    <t xml:space="preserve">DIABETES MELLITUS EN EL EMBARAZO                                                                                                                                                              </t>
  </si>
  <si>
    <t>O141</t>
  </si>
  <si>
    <t>O992</t>
  </si>
  <si>
    <t>O882</t>
  </si>
  <si>
    <t>O996</t>
  </si>
  <si>
    <t>O432</t>
  </si>
  <si>
    <t xml:space="preserve">HIPERTENSION GESTACIONAL (INDUCIDA POR EL EMBARAZO) CON PROTEINURIA SIGNIFICATIVA                                                                                                             </t>
  </si>
  <si>
    <t xml:space="preserve">COMPLICACIONES VENOSAS EN EL EMBARAZO                                                                                                                                                         </t>
  </si>
  <si>
    <t xml:space="preserve">OTRO TRAUMA OBSTETRICO                                                                                                                                                                        </t>
  </si>
  <si>
    <t xml:space="preserve">EMBOLIA OBSTETRICA                                                                                                                                                                            </t>
  </si>
  <si>
    <t xml:space="preserve">EMBARAZO ECTOPICO                                                                                                                                                                             </t>
  </si>
  <si>
    <t>PLACENTA ANORMALMENTE ADHERIDA</t>
  </si>
  <si>
    <t xml:space="preserve">DESPRENDIMIENTO PREMATURO DE LA PLACENTA (ABRUPTIO PLACENTAE)                                                                                                                                 </t>
  </si>
  <si>
    <t xml:space="preserve">MOLA HIDATIFORME, NO ESPECIFICADA                                                                                                                                                        </t>
  </si>
  <si>
    <t xml:space="preserve">REGIÓN SANITARIA -PARTIDO </t>
  </si>
  <si>
    <t>CAUSA POR CATEGORÍA</t>
  </si>
  <si>
    <t>O754</t>
  </si>
  <si>
    <t>O987</t>
  </si>
  <si>
    <t>50 - 54</t>
  </si>
  <si>
    <t>LUJÁN</t>
  </si>
  <si>
    <t xml:space="preserve">OTRAS COMPLICACIONES DE PROCEDIMIENTOS Y DE CIRUGIA OBSTETRICA </t>
  </si>
  <si>
    <t>PREECLAMPSIA, EN PERIODO NO ESPECIFICADO</t>
  </si>
  <si>
    <t>ENFERMEDAD POR VIRUS DE LA INMUNODEFICIENCIA HUMANA [VIH] QUE COMPLICA EL EMBARAZO, EL PARTO Y EL PUERPERIO</t>
  </si>
  <si>
    <t>Subsecretaría de Gestión de la Información, Educación Permanente y Fiscalización</t>
  </si>
  <si>
    <t>FUENTE</t>
  </si>
  <si>
    <t>Depto. Estadísticas Vitales y Demográficas - DIS</t>
  </si>
  <si>
    <t xml:space="preserve">NOTA: en los municipios con bajo número de nacidos vivos se recomienda la lectura de las cifras absolutas, ya que las tasas sufren </t>
  </si>
  <si>
    <t>fuertes incrementos ante cada defunción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</si>
</sst>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0" fontId="7" fillId="0" borderId="3" xfId="0" applyNumberFormat="1" applyFont="1" applyBorder="1"/>
    <xf numFmtId="0" fontId="8" fillId="0" borderId="7" xfId="0" applyNumberFormat="1" applyFont="1" applyBorder="1"/>
    <xf numFmtId="0" fontId="7" fillId="0" borderId="3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7" xfId="0" applyNumberFormat="1" applyFont="1" applyBorder="1"/>
    <xf numFmtId="3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/>
    <xf numFmtId="3" fontId="0" fillId="0" borderId="1" xfId="0" applyNumberFormat="1" applyBorder="1"/>
    <xf numFmtId="0" fontId="10" fillId="2" borderId="1" xfId="0" applyFont="1" applyFill="1" applyBorder="1"/>
    <xf numFmtId="3" fontId="10" fillId="2" borderId="1" xfId="0" applyNumberFormat="1" applyFont="1" applyFill="1" applyBorder="1"/>
    <xf numFmtId="0" fontId="2" fillId="0" borderId="0" xfId="0" applyFont="1" applyFill="1" applyAlignment="1">
      <alignment vertical="center"/>
    </xf>
    <xf numFmtId="2" fontId="0" fillId="0" borderId="0" xfId="0" applyNumberFormat="1"/>
    <xf numFmtId="0" fontId="7" fillId="0" borderId="0" xfId="0" applyFont="1" applyAlignment="1"/>
    <xf numFmtId="0" fontId="8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164" fontId="14" fillId="0" borderId="2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64" fontId="14" fillId="2" borderId="1" xfId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0" fillId="0" borderId="0" xfId="0" applyAlignment="1"/>
    <xf numFmtId="0" fontId="7" fillId="0" borderId="3" xfId="0" applyFont="1" applyBorder="1" applyAlignment="1"/>
    <xf numFmtId="0" fontId="7" fillId="2" borderId="1" xfId="0" applyFont="1" applyFill="1" applyBorder="1" applyAlignment="1"/>
    <xf numFmtId="0" fontId="0" fillId="0" borderId="1" xfId="0" applyFont="1" applyFill="1" applyBorder="1" applyAlignment="1"/>
    <xf numFmtId="0" fontId="0" fillId="0" borderId="1" xfId="0" applyFill="1" applyBorder="1" applyAlignment="1"/>
    <xf numFmtId="0" fontId="10" fillId="2" borderId="1" xfId="0" applyFont="1" applyFill="1" applyBorder="1" applyAlignment="1"/>
    <xf numFmtId="0" fontId="3" fillId="0" borderId="0" xfId="0" applyFont="1" applyFill="1" applyAlignment="1"/>
    <xf numFmtId="164" fontId="4" fillId="2" borderId="1" xfId="1" applyFont="1" applyFill="1" applyBorder="1" applyAlignment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164" fontId="14" fillId="2" borderId="5" xfId="1" applyFont="1" applyFill="1" applyBorder="1" applyAlignment="1">
      <alignment horizontal="center" vertical="center"/>
    </xf>
    <xf numFmtId="164" fontId="14" fillId="2" borderId="8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/>
    <xf numFmtId="3" fontId="10" fillId="2" borderId="1" xfId="1" applyNumberFormat="1" applyFont="1" applyFill="1" applyBorder="1" applyAlignment="1">
      <alignment horizontal="right" vertical="center"/>
    </xf>
    <xf numFmtId="0" fontId="0" fillId="0" borderId="9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0" xfId="0"/>
    <xf numFmtId="1" fontId="4" fillId="2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164" fontId="9" fillId="0" borderId="0" xfId="1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wrapText="1"/>
    </xf>
    <xf numFmtId="164" fontId="5" fillId="2" borderId="1" xfId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165" fontId="0" fillId="0" borderId="0" xfId="0" applyNumberFormat="1"/>
    <xf numFmtId="165" fontId="10" fillId="2" borderId="1" xfId="0" applyNumberFormat="1" applyFont="1" applyFill="1" applyBorder="1"/>
    <xf numFmtId="165" fontId="10" fillId="0" borderId="1" xfId="0" applyNumberFormat="1" applyFont="1" applyFill="1" applyBorder="1"/>
    <xf numFmtId="165" fontId="0" fillId="0" borderId="1" xfId="0" applyNumberFormat="1" applyFont="1" applyFill="1" applyBorder="1"/>
    <xf numFmtId="165" fontId="0" fillId="2" borderId="1" xfId="0" applyNumberFormat="1" applyFont="1" applyFill="1" applyBorder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3" fontId="10" fillId="4" borderId="1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164" fontId="14" fillId="2" borderId="1" xfId="1" applyFont="1" applyFill="1" applyBorder="1" applyAlignment="1">
      <alignment horizontal="center" vertical="center"/>
    </xf>
    <xf numFmtId="164" fontId="14" fillId="2" borderId="1" xfId="1" applyFont="1" applyFill="1" applyBorder="1" applyAlignment="1">
      <alignment horizontal="center" vertical="center" wrapText="1"/>
    </xf>
    <xf numFmtId="164" fontId="14" fillId="2" borderId="2" xfId="1" applyFont="1" applyFill="1" applyBorder="1" applyAlignment="1">
      <alignment horizontal="center" vertical="center"/>
    </xf>
    <xf numFmtId="164" fontId="14" fillId="2" borderId="3" xfId="1" applyFont="1" applyFill="1" applyBorder="1" applyAlignment="1">
      <alignment horizontal="center" vertical="center"/>
    </xf>
    <xf numFmtId="164" fontId="14" fillId="2" borderId="6" xfId="1" applyFont="1" applyFill="1" applyBorder="1" applyAlignment="1">
      <alignment horizontal="center" vertical="center"/>
    </xf>
    <xf numFmtId="164" fontId="14" fillId="2" borderId="4" xfId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abSelected="1" zoomScaleNormal="100" workbookViewId="0"/>
  </sheetViews>
  <sheetFormatPr baseColWidth="10" defaultRowHeight="15" x14ac:dyDescent="0.25"/>
  <cols>
    <col min="1" max="1" width="50.85546875" bestFit="1" customWidth="1"/>
    <col min="2" max="2" width="27.7109375" customWidth="1"/>
    <col min="3" max="3" width="15.5703125" bestFit="1" customWidth="1"/>
    <col min="4" max="4" width="11.42578125" style="64"/>
  </cols>
  <sheetData>
    <row r="1" spans="1:4" x14ac:dyDescent="0.25">
      <c r="A1" s="69" t="s">
        <v>46</v>
      </c>
      <c r="B1" s="14"/>
    </row>
    <row r="2" spans="1:4" x14ac:dyDescent="0.25">
      <c r="A2" s="69" t="s">
        <v>221</v>
      </c>
      <c r="B2" s="14"/>
    </row>
    <row r="3" spans="1:4" x14ac:dyDescent="0.25">
      <c r="A3" s="69" t="s">
        <v>47</v>
      </c>
      <c r="B3" s="14"/>
    </row>
    <row r="4" spans="1:4" x14ac:dyDescent="0.25">
      <c r="A4" s="19"/>
      <c r="B4" s="14"/>
    </row>
    <row r="5" spans="1:4" x14ac:dyDescent="0.25">
      <c r="A5" s="14"/>
      <c r="B5" s="14"/>
    </row>
    <row r="6" spans="1:4" x14ac:dyDescent="0.25">
      <c r="A6" s="73" t="s">
        <v>63</v>
      </c>
      <c r="B6" s="73"/>
      <c r="C6" s="73"/>
      <c r="D6" s="73"/>
    </row>
    <row r="7" spans="1:4" x14ac:dyDescent="0.25">
      <c r="A7" s="73" t="s">
        <v>166</v>
      </c>
      <c r="B7" s="73"/>
      <c r="C7" s="73"/>
      <c r="D7" s="73"/>
    </row>
    <row r="8" spans="1:4" x14ac:dyDescent="0.25">
      <c r="A8" s="14"/>
      <c r="B8" s="14"/>
      <c r="C8" s="1"/>
    </row>
    <row r="9" spans="1:4" x14ac:dyDescent="0.25">
      <c r="A9" s="77" t="s">
        <v>212</v>
      </c>
      <c r="B9" s="76" t="s">
        <v>167</v>
      </c>
      <c r="C9" s="9" t="s">
        <v>64</v>
      </c>
      <c r="D9" s="74" t="s">
        <v>65</v>
      </c>
    </row>
    <row r="10" spans="1:4" x14ac:dyDescent="0.25">
      <c r="A10" s="77"/>
      <c r="B10" s="76"/>
      <c r="C10" s="10" t="s">
        <v>66</v>
      </c>
      <c r="D10" s="75"/>
    </row>
    <row r="11" spans="1:4" x14ac:dyDescent="0.25">
      <c r="B11" s="13"/>
    </row>
    <row r="12" spans="1:4" x14ac:dyDescent="0.25">
      <c r="A12" s="48" t="s">
        <v>67</v>
      </c>
      <c r="B12" s="50">
        <v>226894</v>
      </c>
      <c r="C12" s="17">
        <v>62</v>
      </c>
      <c r="D12" s="65">
        <v>2.7325535271977226</v>
      </c>
    </row>
    <row r="13" spans="1:4" x14ac:dyDescent="0.25">
      <c r="A13" s="15"/>
      <c r="B13" s="16"/>
      <c r="C13" s="15"/>
      <c r="D13" s="66"/>
    </row>
    <row r="14" spans="1:4" x14ac:dyDescent="0.25">
      <c r="A14" s="17" t="s">
        <v>168</v>
      </c>
      <c r="B14" s="18">
        <v>8136</v>
      </c>
      <c r="C14" s="17">
        <v>0</v>
      </c>
      <c r="D14" s="65">
        <v>0</v>
      </c>
    </row>
    <row r="15" spans="1:4" x14ac:dyDescent="0.25">
      <c r="A15" s="15" t="s">
        <v>68</v>
      </c>
      <c r="B15" s="49">
        <v>167</v>
      </c>
      <c r="C15" s="15">
        <v>0</v>
      </c>
      <c r="D15" s="67">
        <v>0</v>
      </c>
    </row>
    <row r="16" spans="1:4" x14ac:dyDescent="0.25">
      <c r="A16" s="15" t="s">
        <v>169</v>
      </c>
      <c r="B16" s="49">
        <v>116</v>
      </c>
      <c r="C16" s="15">
        <v>0</v>
      </c>
      <c r="D16" s="67">
        <v>0</v>
      </c>
    </row>
    <row r="17" spans="1:4" x14ac:dyDescent="0.25">
      <c r="A17" s="15" t="s">
        <v>14</v>
      </c>
      <c r="B17" s="49">
        <v>4114</v>
      </c>
      <c r="C17" s="15">
        <v>0</v>
      </c>
      <c r="D17" s="67">
        <v>0</v>
      </c>
    </row>
    <row r="18" spans="1:4" x14ac:dyDescent="0.25">
      <c r="A18" s="15" t="s">
        <v>69</v>
      </c>
      <c r="B18" s="49">
        <v>184</v>
      </c>
      <c r="C18" s="15">
        <v>0</v>
      </c>
      <c r="D18" s="67">
        <v>0</v>
      </c>
    </row>
    <row r="19" spans="1:4" x14ac:dyDescent="0.25">
      <c r="A19" s="15" t="s">
        <v>70</v>
      </c>
      <c r="B19" s="49">
        <v>306</v>
      </c>
      <c r="C19" s="15">
        <v>0</v>
      </c>
      <c r="D19" s="67">
        <v>0</v>
      </c>
    </row>
    <row r="20" spans="1:4" x14ac:dyDescent="0.25">
      <c r="A20" s="15" t="s">
        <v>170</v>
      </c>
      <c r="B20" s="49">
        <v>668</v>
      </c>
      <c r="C20" s="15">
        <v>0</v>
      </c>
      <c r="D20" s="67">
        <v>0</v>
      </c>
    </row>
    <row r="21" spans="1:4" x14ac:dyDescent="0.25">
      <c r="A21" s="15" t="s">
        <v>71</v>
      </c>
      <c r="B21" s="49">
        <v>449</v>
      </c>
      <c r="C21" s="15">
        <v>0</v>
      </c>
      <c r="D21" s="67">
        <v>0</v>
      </c>
    </row>
    <row r="22" spans="1:4" x14ac:dyDescent="0.25">
      <c r="A22" s="15" t="s">
        <v>72</v>
      </c>
      <c r="B22" s="49">
        <v>110</v>
      </c>
      <c r="C22" s="15">
        <v>0</v>
      </c>
      <c r="D22" s="67">
        <v>0</v>
      </c>
    </row>
    <row r="23" spans="1:4" x14ac:dyDescent="0.25">
      <c r="A23" s="15" t="s">
        <v>73</v>
      </c>
      <c r="B23" s="49">
        <v>86</v>
      </c>
      <c r="C23" s="15">
        <v>0</v>
      </c>
      <c r="D23" s="67">
        <v>0</v>
      </c>
    </row>
    <row r="24" spans="1:4" x14ac:dyDescent="0.25">
      <c r="A24" s="15" t="s">
        <v>74</v>
      </c>
      <c r="B24" s="49">
        <v>301</v>
      </c>
      <c r="C24" s="15">
        <v>0</v>
      </c>
      <c r="D24" s="67">
        <v>0</v>
      </c>
    </row>
    <row r="25" spans="1:4" x14ac:dyDescent="0.25">
      <c r="A25" s="15" t="s">
        <v>75</v>
      </c>
      <c r="B25" s="49">
        <v>163</v>
      </c>
      <c r="C25" s="15">
        <v>0</v>
      </c>
      <c r="D25" s="67">
        <v>0</v>
      </c>
    </row>
    <row r="26" spans="1:4" x14ac:dyDescent="0.25">
      <c r="A26" s="15" t="s">
        <v>76</v>
      </c>
      <c r="B26" s="49">
        <v>269</v>
      </c>
      <c r="C26" s="15">
        <v>0</v>
      </c>
      <c r="D26" s="67">
        <v>0</v>
      </c>
    </row>
    <row r="27" spans="1:4" x14ac:dyDescent="0.25">
      <c r="A27" s="15" t="s">
        <v>77</v>
      </c>
      <c r="B27" s="49">
        <v>125</v>
      </c>
      <c r="C27" s="15">
        <v>0</v>
      </c>
      <c r="D27" s="67">
        <v>0</v>
      </c>
    </row>
    <row r="28" spans="1:4" x14ac:dyDescent="0.25">
      <c r="A28" s="15" t="s">
        <v>43</v>
      </c>
      <c r="B28" s="49">
        <v>698</v>
      </c>
      <c r="C28" s="15">
        <v>0</v>
      </c>
      <c r="D28" s="67">
        <v>0</v>
      </c>
    </row>
    <row r="29" spans="1:4" x14ac:dyDescent="0.25">
      <c r="A29" s="15" t="s">
        <v>45</v>
      </c>
      <c r="B29" s="49">
        <v>380</v>
      </c>
      <c r="C29" s="15">
        <v>0</v>
      </c>
      <c r="D29" s="67">
        <v>0</v>
      </c>
    </row>
    <row r="30" spans="1:4" x14ac:dyDescent="0.25">
      <c r="A30" s="17" t="s">
        <v>171</v>
      </c>
      <c r="B30" s="18">
        <v>3525</v>
      </c>
      <c r="C30" s="17">
        <v>0</v>
      </c>
      <c r="D30" s="65">
        <v>0</v>
      </c>
    </row>
    <row r="31" spans="1:4" x14ac:dyDescent="0.25">
      <c r="A31" s="15" t="s">
        <v>19</v>
      </c>
      <c r="B31" s="49">
        <v>318</v>
      </c>
      <c r="C31" s="15">
        <v>0</v>
      </c>
      <c r="D31" s="67">
        <v>0</v>
      </c>
    </row>
    <row r="32" spans="1:4" x14ac:dyDescent="0.25">
      <c r="A32" s="15" t="s">
        <v>59</v>
      </c>
      <c r="B32" s="49">
        <v>112</v>
      </c>
      <c r="C32" s="15">
        <v>0</v>
      </c>
      <c r="D32" s="67">
        <v>0</v>
      </c>
    </row>
    <row r="33" spans="1:4" x14ac:dyDescent="0.25">
      <c r="A33" s="15" t="s">
        <v>78</v>
      </c>
      <c r="B33" s="49">
        <v>242</v>
      </c>
      <c r="C33" s="15">
        <v>0</v>
      </c>
      <c r="D33" s="67">
        <v>0</v>
      </c>
    </row>
    <row r="34" spans="1:4" x14ac:dyDescent="0.25">
      <c r="A34" s="15" t="s">
        <v>27</v>
      </c>
      <c r="B34" s="49">
        <v>392</v>
      </c>
      <c r="C34" s="15">
        <v>0</v>
      </c>
      <c r="D34" s="67">
        <v>0</v>
      </c>
    </row>
    <row r="35" spans="1:4" x14ac:dyDescent="0.25">
      <c r="A35" s="15" t="s">
        <v>79</v>
      </c>
      <c r="B35" s="49">
        <v>97</v>
      </c>
      <c r="C35" s="15">
        <v>0</v>
      </c>
      <c r="D35" s="67">
        <v>0</v>
      </c>
    </row>
    <row r="36" spans="1:4" x14ac:dyDescent="0.25">
      <c r="A36" s="15" t="s">
        <v>80</v>
      </c>
      <c r="B36" s="49">
        <v>610</v>
      </c>
      <c r="C36" s="15">
        <v>0</v>
      </c>
      <c r="D36" s="67">
        <v>0</v>
      </c>
    </row>
    <row r="37" spans="1:4" x14ac:dyDescent="0.25">
      <c r="A37" s="15" t="s">
        <v>81</v>
      </c>
      <c r="B37" s="49">
        <v>547</v>
      </c>
      <c r="C37" s="15">
        <v>0</v>
      </c>
      <c r="D37" s="67">
        <v>0</v>
      </c>
    </row>
    <row r="38" spans="1:4" x14ac:dyDescent="0.25">
      <c r="A38" s="15" t="s">
        <v>82</v>
      </c>
      <c r="B38" s="49">
        <v>76</v>
      </c>
      <c r="C38" s="15">
        <v>0</v>
      </c>
      <c r="D38" s="67">
        <v>0</v>
      </c>
    </row>
    <row r="39" spans="1:4" x14ac:dyDescent="0.25">
      <c r="A39" s="15" t="s">
        <v>83</v>
      </c>
      <c r="B39" s="49">
        <v>227</v>
      </c>
      <c r="C39" s="15">
        <v>0</v>
      </c>
      <c r="D39" s="67">
        <v>0</v>
      </c>
    </row>
    <row r="40" spans="1:4" x14ac:dyDescent="0.25">
      <c r="A40" s="15" t="s">
        <v>84</v>
      </c>
      <c r="B40" s="49">
        <v>129</v>
      </c>
      <c r="C40" s="15">
        <v>0</v>
      </c>
      <c r="D40" s="67">
        <v>0</v>
      </c>
    </row>
    <row r="41" spans="1:4" x14ac:dyDescent="0.25">
      <c r="A41" s="15" t="s">
        <v>85</v>
      </c>
      <c r="B41" s="49">
        <v>688</v>
      </c>
      <c r="C41" s="15">
        <v>0</v>
      </c>
      <c r="D41" s="67">
        <v>0</v>
      </c>
    </row>
    <row r="42" spans="1:4" x14ac:dyDescent="0.25">
      <c r="A42" s="15" t="s">
        <v>86</v>
      </c>
      <c r="B42" s="49">
        <v>87</v>
      </c>
      <c r="C42" s="15">
        <v>0</v>
      </c>
      <c r="D42" s="67">
        <v>0</v>
      </c>
    </row>
    <row r="43" spans="1:4" x14ac:dyDescent="0.25">
      <c r="A43" s="17" t="s">
        <v>172</v>
      </c>
      <c r="B43" s="18">
        <v>3374</v>
      </c>
      <c r="C43" s="17">
        <v>0</v>
      </c>
      <c r="D43" s="65">
        <v>0</v>
      </c>
    </row>
    <row r="44" spans="1:4" x14ac:dyDescent="0.25">
      <c r="A44" s="15" t="s">
        <v>87</v>
      </c>
      <c r="B44" s="49">
        <v>575</v>
      </c>
      <c r="C44" s="15">
        <v>0</v>
      </c>
      <c r="D44" s="67">
        <v>0</v>
      </c>
    </row>
    <row r="45" spans="1:4" x14ac:dyDescent="0.25">
      <c r="A45" s="15" t="s">
        <v>88</v>
      </c>
      <c r="B45" s="49">
        <v>108</v>
      </c>
      <c r="C45" s="15">
        <v>0</v>
      </c>
      <c r="D45" s="67">
        <v>0</v>
      </c>
    </row>
    <row r="46" spans="1:4" x14ac:dyDescent="0.25">
      <c r="A46" s="15" t="s">
        <v>89</v>
      </c>
      <c r="B46" s="49">
        <v>181</v>
      </c>
      <c r="C46" s="15">
        <v>0</v>
      </c>
      <c r="D46" s="67">
        <v>0</v>
      </c>
    </row>
    <row r="47" spans="1:4" x14ac:dyDescent="0.25">
      <c r="A47" s="15" t="s">
        <v>90</v>
      </c>
      <c r="B47" s="49">
        <v>147</v>
      </c>
      <c r="C47" s="15">
        <v>0</v>
      </c>
      <c r="D47" s="67">
        <v>0</v>
      </c>
    </row>
    <row r="48" spans="1:4" x14ac:dyDescent="0.25">
      <c r="A48" s="15" t="s">
        <v>91</v>
      </c>
      <c r="B48" s="49">
        <v>215</v>
      </c>
      <c r="C48" s="15">
        <v>0</v>
      </c>
      <c r="D48" s="67">
        <v>0</v>
      </c>
    </row>
    <row r="49" spans="1:4" x14ac:dyDescent="0.25">
      <c r="A49" s="15" t="s">
        <v>29</v>
      </c>
      <c r="B49" s="49">
        <v>1398</v>
      </c>
      <c r="C49" s="15">
        <v>0</v>
      </c>
      <c r="D49" s="67">
        <v>0</v>
      </c>
    </row>
    <row r="50" spans="1:4" x14ac:dyDescent="0.25">
      <c r="A50" s="15" t="s">
        <v>92</v>
      </c>
      <c r="B50" s="49">
        <v>231</v>
      </c>
      <c r="C50" s="15">
        <v>0</v>
      </c>
      <c r="D50" s="67">
        <v>0</v>
      </c>
    </row>
    <row r="51" spans="1:4" x14ac:dyDescent="0.25">
      <c r="A51" s="15" t="s">
        <v>93</v>
      </c>
      <c r="B51" s="49">
        <v>519</v>
      </c>
      <c r="C51" s="15">
        <v>0</v>
      </c>
      <c r="D51" s="67">
        <v>0</v>
      </c>
    </row>
    <row r="52" spans="1:4" x14ac:dyDescent="0.25">
      <c r="A52" s="17" t="s">
        <v>173</v>
      </c>
      <c r="B52" s="18">
        <v>7588</v>
      </c>
      <c r="C52" s="17">
        <v>5</v>
      </c>
      <c r="D52" s="65">
        <v>6.5893516078017926</v>
      </c>
    </row>
    <row r="53" spans="1:4" x14ac:dyDescent="0.25">
      <c r="A53" s="15" t="s">
        <v>94</v>
      </c>
      <c r="B53" s="49">
        <v>435</v>
      </c>
      <c r="C53" s="15">
        <v>1</v>
      </c>
      <c r="D53" s="67">
        <v>22.988505747126435</v>
      </c>
    </row>
    <row r="54" spans="1:4" x14ac:dyDescent="0.25">
      <c r="A54" s="15" t="s">
        <v>15</v>
      </c>
      <c r="B54" s="49">
        <v>484</v>
      </c>
      <c r="C54" s="15">
        <v>1</v>
      </c>
      <c r="D54" s="67">
        <v>20.66115702479339</v>
      </c>
    </row>
    <row r="55" spans="1:4" x14ac:dyDescent="0.25">
      <c r="A55" s="15" t="s">
        <v>95</v>
      </c>
      <c r="B55" s="49">
        <v>218</v>
      </c>
      <c r="C55" s="15">
        <v>0</v>
      </c>
      <c r="D55" s="67">
        <v>0</v>
      </c>
    </row>
    <row r="56" spans="1:4" x14ac:dyDescent="0.25">
      <c r="A56" s="15" t="s">
        <v>60</v>
      </c>
      <c r="B56" s="49">
        <v>180</v>
      </c>
      <c r="C56" s="15">
        <v>0</v>
      </c>
      <c r="D56" s="67">
        <v>0</v>
      </c>
    </row>
    <row r="57" spans="1:4" x14ac:dyDescent="0.25">
      <c r="A57" s="15" t="s">
        <v>96</v>
      </c>
      <c r="B57" s="49">
        <v>340</v>
      </c>
      <c r="C57" s="15">
        <v>0</v>
      </c>
      <c r="D57" s="67">
        <v>0</v>
      </c>
    </row>
    <row r="58" spans="1:4" x14ac:dyDescent="0.25">
      <c r="A58" s="15" t="s">
        <v>97</v>
      </c>
      <c r="B58" s="49">
        <v>1234</v>
      </c>
      <c r="C58" s="15">
        <v>1</v>
      </c>
      <c r="D58" s="67">
        <v>8.1037277147487838</v>
      </c>
    </row>
    <row r="59" spans="1:4" x14ac:dyDescent="0.25">
      <c r="A59" s="15" t="s">
        <v>98</v>
      </c>
      <c r="B59" s="49">
        <v>371</v>
      </c>
      <c r="C59" s="15">
        <v>1</v>
      </c>
      <c r="D59" s="67">
        <v>26.954177897574127</v>
      </c>
    </row>
    <row r="60" spans="1:4" x14ac:dyDescent="0.25">
      <c r="A60" s="15" t="s">
        <v>99</v>
      </c>
      <c r="B60" s="49">
        <v>277</v>
      </c>
      <c r="C60" s="15">
        <v>0</v>
      </c>
      <c r="D60" s="67">
        <v>0</v>
      </c>
    </row>
    <row r="61" spans="1:4" x14ac:dyDescent="0.25">
      <c r="A61" s="15" t="s">
        <v>100</v>
      </c>
      <c r="B61" s="49">
        <v>392</v>
      </c>
      <c r="C61" s="15">
        <v>0</v>
      </c>
      <c r="D61" s="67">
        <v>0</v>
      </c>
    </row>
    <row r="62" spans="1:4" x14ac:dyDescent="0.25">
      <c r="A62" s="15" t="s">
        <v>101</v>
      </c>
      <c r="B62" s="49">
        <v>348</v>
      </c>
      <c r="C62" s="15">
        <v>0</v>
      </c>
      <c r="D62" s="67">
        <v>0</v>
      </c>
    </row>
    <row r="63" spans="1:4" x14ac:dyDescent="0.25">
      <c r="A63" s="15" t="s">
        <v>102</v>
      </c>
      <c r="B63" s="49">
        <v>297</v>
      </c>
      <c r="C63" s="15">
        <v>0</v>
      </c>
      <c r="D63" s="67">
        <v>0</v>
      </c>
    </row>
    <row r="64" spans="1:4" x14ac:dyDescent="0.25">
      <c r="A64" s="15" t="s">
        <v>103</v>
      </c>
      <c r="B64" s="49">
        <v>2030</v>
      </c>
      <c r="C64" s="15">
        <v>0</v>
      </c>
      <c r="D64" s="67">
        <v>0</v>
      </c>
    </row>
    <row r="65" spans="1:4" x14ac:dyDescent="0.25">
      <c r="A65" s="15" t="s">
        <v>104</v>
      </c>
      <c r="B65" s="49">
        <v>982</v>
      </c>
      <c r="C65" s="15">
        <v>1</v>
      </c>
      <c r="D65" s="67">
        <v>10.183299389002036</v>
      </c>
    </row>
    <row r="66" spans="1:4" x14ac:dyDescent="0.25">
      <c r="A66" s="17" t="s">
        <v>175</v>
      </c>
      <c r="B66" s="18">
        <v>48181</v>
      </c>
      <c r="C66" s="17">
        <v>14</v>
      </c>
      <c r="D66" s="65">
        <v>2.9057097195990123</v>
      </c>
    </row>
    <row r="67" spans="1:4" x14ac:dyDescent="0.25">
      <c r="A67" s="15" t="s">
        <v>18</v>
      </c>
      <c r="B67" s="49">
        <v>1497</v>
      </c>
      <c r="C67" s="15">
        <v>0</v>
      </c>
      <c r="D67" s="67">
        <v>0</v>
      </c>
    </row>
    <row r="68" spans="1:4" x14ac:dyDescent="0.25">
      <c r="A68" s="15" t="s">
        <v>20</v>
      </c>
      <c r="B68" s="49">
        <v>4060</v>
      </c>
      <c r="C68" s="15">
        <v>2</v>
      </c>
      <c r="D68" s="67">
        <v>4.9261083743842358</v>
      </c>
    </row>
    <row r="69" spans="1:4" x14ac:dyDescent="0.25">
      <c r="A69" s="15" t="s">
        <v>105</v>
      </c>
      <c r="B69" s="49">
        <v>611</v>
      </c>
      <c r="C69" s="15">
        <v>0</v>
      </c>
      <c r="D69" s="67">
        <v>0</v>
      </c>
    </row>
    <row r="70" spans="1:4" x14ac:dyDescent="0.25">
      <c r="A70" s="15" t="s">
        <v>26</v>
      </c>
      <c r="B70" s="49">
        <v>5234</v>
      </c>
      <c r="C70" s="15">
        <v>1</v>
      </c>
      <c r="D70" s="67">
        <v>1.9105846388995031</v>
      </c>
    </row>
    <row r="71" spans="1:4" x14ac:dyDescent="0.25">
      <c r="A71" s="15" t="s">
        <v>28</v>
      </c>
      <c r="B71" s="49">
        <v>5490</v>
      </c>
      <c r="C71" s="15">
        <v>0</v>
      </c>
      <c r="D71" s="67">
        <v>0</v>
      </c>
    </row>
    <row r="72" spans="1:4" x14ac:dyDescent="0.25">
      <c r="A72" s="15" t="s">
        <v>36</v>
      </c>
      <c r="B72" s="49">
        <v>4737</v>
      </c>
      <c r="C72" s="15">
        <v>1</v>
      </c>
      <c r="D72" s="67">
        <v>2.1110407430863418</v>
      </c>
    </row>
    <row r="73" spans="1:4" x14ac:dyDescent="0.25">
      <c r="A73" s="15" t="s">
        <v>40</v>
      </c>
      <c r="B73" s="49">
        <v>6232</v>
      </c>
      <c r="C73" s="15">
        <v>4</v>
      </c>
      <c r="D73" s="67">
        <v>6.4184852374839529</v>
      </c>
    </row>
    <row r="74" spans="1:4" x14ac:dyDescent="0.25">
      <c r="A74" s="15" t="s">
        <v>61</v>
      </c>
      <c r="B74" s="49">
        <v>2032</v>
      </c>
      <c r="C74" s="15">
        <v>1</v>
      </c>
      <c r="D74" s="67">
        <v>4.9212598425196852</v>
      </c>
    </row>
    <row r="75" spans="1:4" x14ac:dyDescent="0.25">
      <c r="A75" s="15" t="s">
        <v>106</v>
      </c>
      <c r="B75" s="49">
        <v>3511</v>
      </c>
      <c r="C75" s="15">
        <v>0</v>
      </c>
      <c r="D75" s="67">
        <v>0</v>
      </c>
    </row>
    <row r="76" spans="1:4" x14ac:dyDescent="0.25">
      <c r="A76" s="15" t="s">
        <v>42</v>
      </c>
      <c r="B76" s="49">
        <v>4481</v>
      </c>
      <c r="C76" s="15">
        <v>1</v>
      </c>
      <c r="D76" s="67">
        <v>2.2316447221602322</v>
      </c>
    </row>
    <row r="77" spans="1:4" x14ac:dyDescent="0.25">
      <c r="A77" s="15" t="s">
        <v>107</v>
      </c>
      <c r="B77" s="49">
        <v>5926</v>
      </c>
      <c r="C77" s="15">
        <v>3</v>
      </c>
      <c r="D77" s="67">
        <v>5.0624367195410063</v>
      </c>
    </row>
    <row r="78" spans="1:4" x14ac:dyDescent="0.25">
      <c r="A78" s="15" t="s">
        <v>108</v>
      </c>
      <c r="B78" s="49">
        <v>2639</v>
      </c>
      <c r="C78" s="15">
        <v>0</v>
      </c>
      <c r="D78" s="67">
        <v>0</v>
      </c>
    </row>
    <row r="79" spans="1:4" x14ac:dyDescent="0.25">
      <c r="A79" s="15" t="s">
        <v>62</v>
      </c>
      <c r="B79" s="49">
        <v>1731</v>
      </c>
      <c r="C79" s="15">
        <v>1</v>
      </c>
      <c r="D79" s="67">
        <v>5.7770075101097627</v>
      </c>
    </row>
    <row r="80" spans="1:4" x14ac:dyDescent="0.25">
      <c r="A80" s="17" t="s">
        <v>176</v>
      </c>
      <c r="B80" s="18">
        <v>57036</v>
      </c>
      <c r="C80" s="17">
        <v>16</v>
      </c>
      <c r="D80" s="65">
        <v>2.805245809664072</v>
      </c>
    </row>
    <row r="81" spans="1:5" x14ac:dyDescent="0.25">
      <c r="A81" s="15" t="s">
        <v>13</v>
      </c>
      <c r="B81" s="49">
        <v>7735</v>
      </c>
      <c r="C81" s="15">
        <v>4</v>
      </c>
      <c r="D81" s="67">
        <v>5.171299288946348</v>
      </c>
    </row>
    <row r="82" spans="1:5" x14ac:dyDescent="0.25">
      <c r="A82" s="15" t="s">
        <v>109</v>
      </c>
      <c r="B82" s="49">
        <v>4621</v>
      </c>
      <c r="C82" s="15">
        <v>1</v>
      </c>
      <c r="D82" s="67">
        <v>2.1640337589266392</v>
      </c>
    </row>
    <row r="83" spans="1:5" x14ac:dyDescent="0.25">
      <c r="A83" s="15" t="s">
        <v>16</v>
      </c>
      <c r="B83" s="49">
        <v>4295</v>
      </c>
      <c r="C83" s="15">
        <v>2</v>
      </c>
      <c r="D83" s="67">
        <v>4.6565774155995348</v>
      </c>
    </row>
    <row r="84" spans="1:5" x14ac:dyDescent="0.25">
      <c r="A84" s="15" t="s">
        <v>21</v>
      </c>
      <c r="B84" s="49">
        <v>5208</v>
      </c>
      <c r="C84" s="15">
        <v>0</v>
      </c>
      <c r="D84" s="67">
        <v>0</v>
      </c>
    </row>
    <row r="85" spans="1:5" x14ac:dyDescent="0.25">
      <c r="A85" s="15" t="s">
        <v>177</v>
      </c>
      <c r="B85" s="49">
        <v>3164</v>
      </c>
      <c r="C85" s="15">
        <v>0</v>
      </c>
      <c r="D85" s="67">
        <v>0</v>
      </c>
    </row>
    <row r="86" spans="1:5" x14ac:dyDescent="0.25">
      <c r="A86" s="15" t="s">
        <v>22</v>
      </c>
      <c r="B86" s="49">
        <v>7603</v>
      </c>
      <c r="C86" s="15">
        <v>5</v>
      </c>
      <c r="D86" s="67">
        <v>6.5763514402209653</v>
      </c>
    </row>
    <row r="87" spans="1:5" x14ac:dyDescent="0.25">
      <c r="A87" s="15" t="s">
        <v>31</v>
      </c>
      <c r="B87" s="49">
        <v>5254</v>
      </c>
      <c r="C87" s="15">
        <v>0</v>
      </c>
      <c r="D87" s="67">
        <v>0</v>
      </c>
    </row>
    <row r="88" spans="1:5" x14ac:dyDescent="0.25">
      <c r="A88" s="15" t="s">
        <v>34</v>
      </c>
      <c r="B88" s="49">
        <v>10134</v>
      </c>
      <c r="C88" s="15">
        <v>3</v>
      </c>
      <c r="D88" s="67">
        <v>2.9603315571343987</v>
      </c>
    </row>
    <row r="89" spans="1:5" x14ac:dyDescent="0.25">
      <c r="A89" s="15" t="s">
        <v>41</v>
      </c>
      <c r="B89" s="49">
        <v>9022</v>
      </c>
      <c r="C89" s="15">
        <v>1</v>
      </c>
      <c r="D89" s="67">
        <v>1.1084016847705609</v>
      </c>
    </row>
    <row r="90" spans="1:5" x14ac:dyDescent="0.25">
      <c r="A90" s="17" t="s">
        <v>178</v>
      </c>
      <c r="B90" s="18">
        <v>32512</v>
      </c>
      <c r="C90" s="17">
        <v>11</v>
      </c>
      <c r="D90" s="65">
        <v>3.3833661417322833</v>
      </c>
    </row>
    <row r="91" spans="1:5" x14ac:dyDescent="0.25">
      <c r="A91" s="15" t="s">
        <v>110</v>
      </c>
      <c r="B91" s="49">
        <v>147</v>
      </c>
      <c r="C91" s="15">
        <v>0</v>
      </c>
      <c r="D91" s="67">
        <v>0</v>
      </c>
    </row>
    <row r="92" spans="1:5" x14ac:dyDescent="0.25">
      <c r="A92" s="15" t="s">
        <v>25</v>
      </c>
      <c r="B92" s="49">
        <v>2259</v>
      </c>
      <c r="C92" s="15">
        <v>0</v>
      </c>
      <c r="D92" s="67">
        <v>0</v>
      </c>
    </row>
    <row r="93" spans="1:5" x14ac:dyDescent="0.25">
      <c r="A93" s="15" t="s">
        <v>111</v>
      </c>
      <c r="B93" s="49">
        <v>1860</v>
      </c>
      <c r="C93" s="15">
        <v>0</v>
      </c>
      <c r="D93" s="67">
        <v>0</v>
      </c>
      <c r="E93" s="20"/>
    </row>
    <row r="94" spans="1:5" x14ac:dyDescent="0.25">
      <c r="A94" s="15" t="s">
        <v>112</v>
      </c>
      <c r="B94" s="49">
        <v>1658</v>
      </c>
      <c r="C94" s="15">
        <v>0</v>
      </c>
      <c r="D94" s="67">
        <v>0</v>
      </c>
    </row>
    <row r="95" spans="1:5" x14ac:dyDescent="0.25">
      <c r="A95" s="15" t="s">
        <v>35</v>
      </c>
      <c r="B95" s="49">
        <v>1610</v>
      </c>
      <c r="C95" s="15">
        <v>1</v>
      </c>
      <c r="D95" s="67">
        <v>6.2111801242236027</v>
      </c>
    </row>
    <row r="96" spans="1:5" x14ac:dyDescent="0.25">
      <c r="A96" s="15" t="s">
        <v>113</v>
      </c>
      <c r="B96" s="49">
        <v>1077</v>
      </c>
      <c r="C96" s="15">
        <v>0</v>
      </c>
      <c r="D96" s="67">
        <v>0</v>
      </c>
    </row>
    <row r="97" spans="1:4" x14ac:dyDescent="0.25">
      <c r="A97" s="15" t="s">
        <v>37</v>
      </c>
      <c r="B97" s="49">
        <v>8133</v>
      </c>
      <c r="C97" s="15">
        <v>3</v>
      </c>
      <c r="D97" s="67">
        <v>3.6886757654002214</v>
      </c>
    </row>
    <row r="98" spans="1:4" x14ac:dyDescent="0.25">
      <c r="A98" s="15" t="s">
        <v>38</v>
      </c>
      <c r="B98" s="49">
        <v>8070</v>
      </c>
      <c r="C98" s="15">
        <v>6</v>
      </c>
      <c r="D98" s="67">
        <v>7.4349442379182156</v>
      </c>
    </row>
    <row r="99" spans="1:4" x14ac:dyDescent="0.25">
      <c r="A99" s="15" t="s">
        <v>39</v>
      </c>
      <c r="B99" s="49">
        <v>3769</v>
      </c>
      <c r="C99" s="15">
        <v>1</v>
      </c>
      <c r="D99" s="67">
        <v>2.6532236667551072</v>
      </c>
    </row>
    <row r="100" spans="1:4" x14ac:dyDescent="0.25">
      <c r="A100" s="15" t="s">
        <v>44</v>
      </c>
      <c r="B100" s="49">
        <v>3929</v>
      </c>
      <c r="C100" s="15">
        <v>0</v>
      </c>
      <c r="D100" s="67">
        <v>0</v>
      </c>
    </row>
    <row r="101" spans="1:4" x14ac:dyDescent="0.25">
      <c r="A101" s="17" t="s">
        <v>179</v>
      </c>
      <c r="B101" s="18">
        <v>15170</v>
      </c>
      <c r="C101" s="17">
        <v>6</v>
      </c>
      <c r="D101" s="65">
        <v>3.9551746868820041</v>
      </c>
    </row>
    <row r="102" spans="1:4" x14ac:dyDescent="0.25">
      <c r="A102" s="15" t="s">
        <v>114</v>
      </c>
      <c r="B102" s="49">
        <v>263</v>
      </c>
      <c r="C102" s="15">
        <v>0</v>
      </c>
      <c r="D102" s="67">
        <v>0</v>
      </c>
    </row>
    <row r="103" spans="1:4" x14ac:dyDescent="0.25">
      <c r="A103" s="15" t="s">
        <v>115</v>
      </c>
      <c r="B103" s="49">
        <v>666</v>
      </c>
      <c r="C103" s="15">
        <v>0</v>
      </c>
      <c r="D103" s="67">
        <v>0</v>
      </c>
    </row>
    <row r="104" spans="1:4" x14ac:dyDescent="0.25">
      <c r="A104" s="15" t="s">
        <v>180</v>
      </c>
      <c r="B104" s="49">
        <v>1068</v>
      </c>
      <c r="C104" s="15">
        <v>2</v>
      </c>
      <c r="D104" s="67">
        <v>18.726591760299627</v>
      </c>
    </row>
    <row r="105" spans="1:4" x14ac:dyDescent="0.25">
      <c r="A105" s="15" t="s">
        <v>116</v>
      </c>
      <c r="B105" s="49">
        <v>594</v>
      </c>
      <c r="C105" s="15">
        <v>1</v>
      </c>
      <c r="D105" s="67">
        <v>16.835016835016834</v>
      </c>
    </row>
    <row r="106" spans="1:4" x14ac:dyDescent="0.25">
      <c r="A106" s="15" t="s">
        <v>117</v>
      </c>
      <c r="B106" s="49">
        <v>19</v>
      </c>
      <c r="C106" s="15">
        <v>0</v>
      </c>
      <c r="D106" s="67">
        <v>0</v>
      </c>
    </row>
    <row r="107" spans="1:4" x14ac:dyDescent="0.25">
      <c r="A107" s="15" t="s">
        <v>118</v>
      </c>
      <c r="B107" s="49">
        <v>54</v>
      </c>
      <c r="C107" s="15">
        <v>0</v>
      </c>
      <c r="D107" s="67">
        <v>0</v>
      </c>
    </row>
    <row r="108" spans="1:4" x14ac:dyDescent="0.25">
      <c r="A108" s="15" t="s">
        <v>181</v>
      </c>
      <c r="B108" s="49">
        <v>225</v>
      </c>
      <c r="C108" s="15">
        <v>0</v>
      </c>
      <c r="D108" s="67">
        <v>0</v>
      </c>
    </row>
    <row r="109" spans="1:4" x14ac:dyDescent="0.25">
      <c r="A109" s="15" t="s">
        <v>24</v>
      </c>
      <c r="B109" s="49">
        <v>7860</v>
      </c>
      <c r="C109" s="15">
        <v>3</v>
      </c>
      <c r="D109" s="67">
        <v>3.8167938931297711</v>
      </c>
    </row>
    <row r="110" spans="1:4" x14ac:dyDescent="0.25">
      <c r="A110" s="15" t="s">
        <v>119</v>
      </c>
      <c r="B110" s="49">
        <v>204</v>
      </c>
      <c r="C110" s="15">
        <v>0</v>
      </c>
      <c r="D110" s="67">
        <v>0</v>
      </c>
    </row>
    <row r="111" spans="1:4" x14ac:dyDescent="0.25">
      <c r="A111" s="15" t="s">
        <v>120</v>
      </c>
      <c r="B111" s="49">
        <v>114</v>
      </c>
      <c r="C111" s="15">
        <v>0</v>
      </c>
      <c r="D111" s="67">
        <v>0</v>
      </c>
    </row>
    <row r="112" spans="1:4" x14ac:dyDescent="0.25">
      <c r="A112" s="15" t="s">
        <v>121</v>
      </c>
      <c r="B112" s="49">
        <v>320</v>
      </c>
      <c r="C112" s="15">
        <v>0</v>
      </c>
      <c r="D112" s="67">
        <v>0</v>
      </c>
    </row>
    <row r="113" spans="1:4" x14ac:dyDescent="0.25">
      <c r="A113" s="15" t="s">
        <v>122</v>
      </c>
      <c r="B113" s="49">
        <v>1205</v>
      </c>
      <c r="C113" s="15">
        <v>0</v>
      </c>
      <c r="D113" s="67">
        <v>0</v>
      </c>
    </row>
    <row r="114" spans="1:4" x14ac:dyDescent="0.25">
      <c r="A114" s="15" t="s">
        <v>123</v>
      </c>
      <c r="B114" s="49">
        <v>490</v>
      </c>
      <c r="C114" s="15">
        <v>0</v>
      </c>
      <c r="D114" s="67">
        <v>0</v>
      </c>
    </row>
    <row r="115" spans="1:4" x14ac:dyDescent="0.25">
      <c r="A115" s="15" t="s">
        <v>124</v>
      </c>
      <c r="B115" s="49">
        <v>58</v>
      </c>
      <c r="C115" s="15">
        <v>0</v>
      </c>
      <c r="D115" s="67">
        <v>0</v>
      </c>
    </row>
    <row r="116" spans="1:4" x14ac:dyDescent="0.25">
      <c r="A116" s="15" t="s">
        <v>125</v>
      </c>
      <c r="B116" s="49">
        <v>1589</v>
      </c>
      <c r="C116" s="15">
        <v>0</v>
      </c>
      <c r="D116" s="67">
        <v>0</v>
      </c>
    </row>
    <row r="117" spans="1:4" x14ac:dyDescent="0.25">
      <c r="A117" s="15" t="s">
        <v>126</v>
      </c>
      <c r="B117" s="49">
        <v>441</v>
      </c>
      <c r="C117" s="15">
        <v>0</v>
      </c>
      <c r="D117" s="67">
        <v>0</v>
      </c>
    </row>
    <row r="118" spans="1:4" x14ac:dyDescent="0.25">
      <c r="A118" s="17" t="s">
        <v>174</v>
      </c>
      <c r="B118" s="18">
        <v>3756</v>
      </c>
      <c r="C118" s="17">
        <v>0</v>
      </c>
      <c r="D118" s="65">
        <v>0</v>
      </c>
    </row>
    <row r="119" spans="1:4" x14ac:dyDescent="0.25">
      <c r="A119" s="15" t="s">
        <v>127</v>
      </c>
      <c r="B119" s="49">
        <v>807</v>
      </c>
      <c r="C119" s="15">
        <v>0</v>
      </c>
      <c r="D119" s="67">
        <v>0</v>
      </c>
    </row>
    <row r="120" spans="1:4" x14ac:dyDescent="0.25">
      <c r="A120" s="15" t="s">
        <v>128</v>
      </c>
      <c r="B120" s="49">
        <v>219</v>
      </c>
      <c r="C120" s="15">
        <v>0</v>
      </c>
      <c r="D120" s="67">
        <v>0</v>
      </c>
    </row>
    <row r="121" spans="1:4" x14ac:dyDescent="0.25">
      <c r="A121" s="15" t="s">
        <v>17</v>
      </c>
      <c r="B121" s="49">
        <v>439</v>
      </c>
      <c r="C121" s="15">
        <v>0</v>
      </c>
      <c r="D121" s="67">
        <v>0</v>
      </c>
    </row>
    <row r="122" spans="1:4" x14ac:dyDescent="0.25">
      <c r="A122" s="15" t="s">
        <v>23</v>
      </c>
      <c r="B122" s="49">
        <v>145</v>
      </c>
      <c r="C122" s="15">
        <v>0</v>
      </c>
      <c r="D122" s="67">
        <v>0</v>
      </c>
    </row>
    <row r="123" spans="1:4" x14ac:dyDescent="0.25">
      <c r="A123" s="15" t="s">
        <v>129</v>
      </c>
      <c r="B123" s="49">
        <v>137</v>
      </c>
      <c r="C123" s="15">
        <v>0</v>
      </c>
      <c r="D123" s="67">
        <v>0</v>
      </c>
    </row>
    <row r="124" spans="1:4" x14ac:dyDescent="0.25">
      <c r="A124" s="15" t="s">
        <v>130</v>
      </c>
      <c r="B124" s="49">
        <v>130</v>
      </c>
      <c r="C124" s="15">
        <v>0</v>
      </c>
      <c r="D124" s="67">
        <v>0</v>
      </c>
    </row>
    <row r="125" spans="1:4" x14ac:dyDescent="0.25">
      <c r="A125" s="15" t="s">
        <v>33</v>
      </c>
      <c r="B125" s="49">
        <v>216</v>
      </c>
      <c r="C125" s="15">
        <v>0</v>
      </c>
      <c r="D125" s="67">
        <v>0</v>
      </c>
    </row>
    <row r="126" spans="1:4" x14ac:dyDescent="0.25">
      <c r="A126" s="15" t="s">
        <v>131</v>
      </c>
      <c r="B126" s="49">
        <v>1375</v>
      </c>
      <c r="C126" s="15">
        <v>0</v>
      </c>
      <c r="D126" s="67">
        <v>0</v>
      </c>
    </row>
    <row r="127" spans="1:4" x14ac:dyDescent="0.25">
      <c r="A127" s="15" t="s">
        <v>132</v>
      </c>
      <c r="B127" s="49">
        <v>194</v>
      </c>
      <c r="C127" s="15">
        <v>0</v>
      </c>
      <c r="D127" s="67">
        <v>0</v>
      </c>
    </row>
    <row r="128" spans="1:4" x14ac:dyDescent="0.25">
      <c r="A128" s="15" t="s">
        <v>133</v>
      </c>
      <c r="B128" s="49">
        <v>94</v>
      </c>
      <c r="C128" s="15">
        <v>0</v>
      </c>
      <c r="D128" s="67">
        <v>0</v>
      </c>
    </row>
    <row r="129" spans="1:4" x14ac:dyDescent="0.25">
      <c r="A129" s="17" t="s">
        <v>182</v>
      </c>
      <c r="B129" s="18">
        <v>4267</v>
      </c>
      <c r="C129" s="17">
        <v>0</v>
      </c>
      <c r="D129" s="65">
        <v>0</v>
      </c>
    </row>
    <row r="130" spans="1:4" x14ac:dyDescent="0.25">
      <c r="A130" s="15" t="s">
        <v>183</v>
      </c>
      <c r="B130" s="49">
        <v>460</v>
      </c>
      <c r="C130" s="15">
        <v>0</v>
      </c>
      <c r="D130" s="67">
        <v>0</v>
      </c>
    </row>
    <row r="131" spans="1:4" x14ac:dyDescent="0.25">
      <c r="A131" s="15" t="s">
        <v>134</v>
      </c>
      <c r="B131" s="49">
        <v>106</v>
      </c>
      <c r="C131" s="15">
        <v>0</v>
      </c>
      <c r="D131" s="67">
        <v>0</v>
      </c>
    </row>
    <row r="132" spans="1:4" x14ac:dyDescent="0.25">
      <c r="A132" s="15" t="s">
        <v>135</v>
      </c>
      <c r="B132" s="49">
        <v>464</v>
      </c>
      <c r="C132" s="15">
        <v>0</v>
      </c>
      <c r="D132" s="67">
        <v>0</v>
      </c>
    </row>
    <row r="133" spans="1:4" x14ac:dyDescent="0.25">
      <c r="A133" s="15" t="s">
        <v>136</v>
      </c>
      <c r="B133" s="49">
        <v>823</v>
      </c>
      <c r="C133" s="15">
        <v>0</v>
      </c>
      <c r="D133" s="67">
        <v>0</v>
      </c>
    </row>
    <row r="134" spans="1:4" x14ac:dyDescent="0.25">
      <c r="A134" s="15" t="s">
        <v>137</v>
      </c>
      <c r="B134" s="49">
        <v>551</v>
      </c>
      <c r="C134" s="15">
        <v>0</v>
      </c>
      <c r="D134" s="67">
        <v>0</v>
      </c>
    </row>
    <row r="135" spans="1:4" x14ac:dyDescent="0.25">
      <c r="A135" s="15" t="s">
        <v>138</v>
      </c>
      <c r="B135" s="49">
        <v>888</v>
      </c>
      <c r="C135" s="15">
        <v>0</v>
      </c>
      <c r="D135" s="67">
        <v>0</v>
      </c>
    </row>
    <row r="136" spans="1:4" x14ac:dyDescent="0.25">
      <c r="A136" s="15" t="s">
        <v>139</v>
      </c>
      <c r="B136" s="49">
        <v>233</v>
      </c>
      <c r="C136" s="15">
        <v>0</v>
      </c>
      <c r="D136" s="67">
        <v>0</v>
      </c>
    </row>
    <row r="137" spans="1:4" x14ac:dyDescent="0.25">
      <c r="A137" s="15" t="s">
        <v>140</v>
      </c>
      <c r="B137" s="49">
        <v>175</v>
      </c>
      <c r="C137" s="15">
        <v>0</v>
      </c>
      <c r="D137" s="67">
        <v>0</v>
      </c>
    </row>
    <row r="138" spans="1:4" x14ac:dyDescent="0.25">
      <c r="A138" s="15" t="s">
        <v>141</v>
      </c>
      <c r="B138" s="49">
        <v>418</v>
      </c>
      <c r="C138" s="15">
        <v>0</v>
      </c>
      <c r="D138" s="67">
        <v>0</v>
      </c>
    </row>
    <row r="139" spans="1:4" x14ac:dyDescent="0.25">
      <c r="A139" s="15" t="s">
        <v>142</v>
      </c>
      <c r="B139" s="49">
        <v>149</v>
      </c>
      <c r="C139" s="15">
        <v>0</v>
      </c>
      <c r="D139" s="67">
        <v>0</v>
      </c>
    </row>
    <row r="140" spans="1:4" x14ac:dyDescent="0.25">
      <c r="A140" s="17" t="s">
        <v>184</v>
      </c>
      <c r="B140" s="18">
        <v>19612</v>
      </c>
      <c r="C140" s="17">
        <v>4</v>
      </c>
      <c r="D140" s="68">
        <v>2.0395676116663268</v>
      </c>
    </row>
    <row r="141" spans="1:4" x14ac:dyDescent="0.25">
      <c r="A141" s="15" t="s">
        <v>143</v>
      </c>
      <c r="B141" s="49">
        <v>1081</v>
      </c>
      <c r="C141" s="15">
        <v>0</v>
      </c>
      <c r="D141" s="67">
        <v>0</v>
      </c>
    </row>
    <row r="142" spans="1:4" x14ac:dyDescent="0.25">
      <c r="A142" s="15" t="s">
        <v>144</v>
      </c>
      <c r="B142" s="49">
        <v>361</v>
      </c>
      <c r="C142" s="15">
        <v>0</v>
      </c>
      <c r="D142" s="67">
        <v>0</v>
      </c>
    </row>
    <row r="143" spans="1:4" x14ac:dyDescent="0.25">
      <c r="A143" s="15" t="s">
        <v>146</v>
      </c>
      <c r="B143" s="49">
        <v>900</v>
      </c>
      <c r="C143" s="15">
        <v>0</v>
      </c>
      <c r="D143" s="67">
        <v>0</v>
      </c>
    </row>
    <row r="144" spans="1:4" x14ac:dyDescent="0.25">
      <c r="A144" s="15" t="s">
        <v>145</v>
      </c>
      <c r="B144" s="49">
        <v>115</v>
      </c>
      <c r="C144" s="15">
        <v>0</v>
      </c>
      <c r="D144" s="67">
        <v>0</v>
      </c>
    </row>
    <row r="145" spans="1:4" x14ac:dyDescent="0.25">
      <c r="A145" s="15" t="s">
        <v>147</v>
      </c>
      <c r="B145" s="49">
        <v>471</v>
      </c>
      <c r="C145" s="15">
        <v>1</v>
      </c>
      <c r="D145" s="67">
        <v>21.231422505307854</v>
      </c>
    </row>
    <row r="146" spans="1:4" x14ac:dyDescent="0.25">
      <c r="A146" s="15" t="s">
        <v>148</v>
      </c>
      <c r="B146" s="49">
        <v>424</v>
      </c>
      <c r="C146" s="15">
        <v>0</v>
      </c>
      <c r="D146" s="67">
        <v>0</v>
      </c>
    </row>
    <row r="147" spans="1:4" x14ac:dyDescent="0.25">
      <c r="A147" s="15" t="s">
        <v>149</v>
      </c>
      <c r="B147" s="49">
        <v>746</v>
      </c>
      <c r="C147" s="15">
        <v>0</v>
      </c>
      <c r="D147" s="67">
        <v>0</v>
      </c>
    </row>
    <row r="148" spans="1:4" x14ac:dyDescent="0.25">
      <c r="A148" s="15" t="s">
        <v>150</v>
      </c>
      <c r="B148" s="49">
        <v>254</v>
      </c>
      <c r="C148" s="15">
        <v>0</v>
      </c>
      <c r="D148" s="67">
        <v>0</v>
      </c>
    </row>
    <row r="149" spans="1:4" x14ac:dyDescent="0.25">
      <c r="A149" s="15" t="s">
        <v>151</v>
      </c>
      <c r="B149" s="49">
        <v>146</v>
      </c>
      <c r="C149" s="15">
        <v>0</v>
      </c>
      <c r="D149" s="67">
        <v>0</v>
      </c>
    </row>
    <row r="150" spans="1:4" x14ac:dyDescent="0.25">
      <c r="A150" s="15" t="s">
        <v>32</v>
      </c>
      <c r="B150" s="49">
        <v>11332</v>
      </c>
      <c r="C150" s="15">
        <v>2</v>
      </c>
      <c r="D150" s="67">
        <v>1.7649135192375573</v>
      </c>
    </row>
    <row r="151" spans="1:4" x14ac:dyDescent="0.25">
      <c r="A151" s="15" t="s">
        <v>152</v>
      </c>
      <c r="B151" s="49">
        <v>44</v>
      </c>
      <c r="C151" s="15">
        <v>0</v>
      </c>
      <c r="D151" s="67">
        <v>0</v>
      </c>
    </row>
    <row r="152" spans="1:4" x14ac:dyDescent="0.25">
      <c r="A152" s="15" t="s">
        <v>153</v>
      </c>
      <c r="B152" s="49">
        <v>219</v>
      </c>
      <c r="C152" s="15">
        <v>0</v>
      </c>
      <c r="D152" s="67">
        <v>0</v>
      </c>
    </row>
    <row r="153" spans="1:4" x14ac:dyDescent="0.25">
      <c r="A153" s="15" t="s">
        <v>154</v>
      </c>
      <c r="B153" s="49">
        <v>282</v>
      </c>
      <c r="C153" s="15">
        <v>1</v>
      </c>
      <c r="D153" s="67">
        <v>35.460992907801419</v>
      </c>
    </row>
    <row r="154" spans="1:4" x14ac:dyDescent="0.25">
      <c r="A154" s="15" t="s">
        <v>155</v>
      </c>
      <c r="B154" s="49">
        <v>37</v>
      </c>
      <c r="C154" s="15">
        <v>0</v>
      </c>
      <c r="D154" s="67">
        <v>0</v>
      </c>
    </row>
    <row r="155" spans="1:4" x14ac:dyDescent="0.25">
      <c r="A155" s="15" t="s">
        <v>156</v>
      </c>
      <c r="B155" s="49">
        <v>1703</v>
      </c>
      <c r="C155" s="15">
        <v>0</v>
      </c>
      <c r="D155" s="67">
        <v>0</v>
      </c>
    </row>
    <row r="156" spans="1:4" x14ac:dyDescent="0.25">
      <c r="A156" s="15" t="s">
        <v>157</v>
      </c>
      <c r="B156" s="49">
        <v>138</v>
      </c>
      <c r="C156" s="15">
        <v>0</v>
      </c>
      <c r="D156" s="67">
        <v>0</v>
      </c>
    </row>
    <row r="157" spans="1:4" x14ac:dyDescent="0.25">
      <c r="A157" s="15" t="s">
        <v>158</v>
      </c>
      <c r="B157" s="49">
        <v>1316</v>
      </c>
      <c r="C157" s="15">
        <v>0</v>
      </c>
      <c r="D157" s="67">
        <v>0</v>
      </c>
    </row>
    <row r="158" spans="1:4" x14ac:dyDescent="0.25">
      <c r="A158" s="15" t="s">
        <v>159</v>
      </c>
      <c r="B158" s="49">
        <v>43</v>
      </c>
      <c r="C158" s="15">
        <v>0</v>
      </c>
      <c r="D158" s="67">
        <v>0</v>
      </c>
    </row>
    <row r="159" spans="1:4" x14ac:dyDescent="0.25">
      <c r="A159" s="17" t="s">
        <v>185</v>
      </c>
      <c r="B159" s="18">
        <v>22500</v>
      </c>
      <c r="C159" s="17">
        <v>6</v>
      </c>
      <c r="D159" s="68">
        <v>2.666666666666667</v>
      </c>
    </row>
    <row r="160" spans="1:4" x14ac:dyDescent="0.25">
      <c r="A160" s="15" t="s">
        <v>30</v>
      </c>
      <c r="B160" s="49">
        <v>22500</v>
      </c>
      <c r="C160" s="15">
        <v>6</v>
      </c>
      <c r="D160" s="67">
        <v>2.666666666666667</v>
      </c>
    </row>
    <row r="161" spans="1:4" x14ac:dyDescent="0.25">
      <c r="B161" s="13"/>
      <c r="D161" s="66"/>
    </row>
    <row r="162" spans="1:4" x14ac:dyDescent="0.25">
      <c r="A162" s="17" t="s">
        <v>186</v>
      </c>
      <c r="B162" s="18">
        <v>1237</v>
      </c>
      <c r="C162" s="17">
        <v>0</v>
      </c>
      <c r="D162" s="65">
        <v>0</v>
      </c>
    </row>
    <row r="164" spans="1:4" s="53" customFormat="1" x14ac:dyDescent="0.25">
      <c r="A164" s="71" t="s">
        <v>224</v>
      </c>
      <c r="D164" s="64"/>
    </row>
    <row r="165" spans="1:4" s="53" customFormat="1" x14ac:dyDescent="0.25">
      <c r="A165" s="72" t="s">
        <v>225</v>
      </c>
      <c r="D165" s="64"/>
    </row>
    <row r="166" spans="1:4" x14ac:dyDescent="0.25">
      <c r="A166" s="70" t="s">
        <v>222</v>
      </c>
    </row>
    <row r="167" spans="1:4" x14ac:dyDescent="0.25">
      <c r="A167" s="70" t="s">
        <v>223</v>
      </c>
    </row>
  </sheetData>
  <mergeCells count="5">
    <mergeCell ref="A7:D7"/>
    <mergeCell ref="A6:D6"/>
    <mergeCell ref="D9:D10"/>
    <mergeCell ref="B9:B10"/>
    <mergeCell ref="A9:A10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zoomScale="118" zoomScaleNormal="118" workbookViewId="0"/>
  </sheetViews>
  <sheetFormatPr baseColWidth="10" defaultRowHeight="15" x14ac:dyDescent="0.25"/>
  <cols>
    <col min="1" max="1" width="28.7109375" style="44" customWidth="1"/>
    <col min="2" max="2" width="9.7109375" style="34" bestFit="1" customWidth="1"/>
    <col min="3" max="3" width="80.28515625" style="57" customWidth="1"/>
    <col min="4" max="9" width="6.5703125" bestFit="1" customWidth="1"/>
    <col min="10" max="10" width="7" bestFit="1" customWidth="1"/>
    <col min="11" max="11" width="9.28515625" bestFit="1" customWidth="1"/>
    <col min="12" max="12" width="6.28515625" bestFit="1" customWidth="1"/>
  </cols>
  <sheetData>
    <row r="1" spans="1:12" x14ac:dyDescent="0.25">
      <c r="A1" s="69" t="s">
        <v>46</v>
      </c>
      <c r="B1" s="40"/>
      <c r="C1" s="55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69" t="s">
        <v>221</v>
      </c>
      <c r="B2" s="40"/>
      <c r="C2" s="56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69" t="s">
        <v>47</v>
      </c>
      <c r="B3" s="40"/>
      <c r="C3" s="55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42"/>
      <c r="B4" s="40"/>
      <c r="C4" s="55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73" t="s">
        <v>48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73" t="s">
        <v>166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x14ac:dyDescent="0.25">
      <c r="A7" s="43"/>
      <c r="B7" s="21"/>
    </row>
    <row r="8" spans="1:12" s="45" customFormat="1" x14ac:dyDescent="0.25">
      <c r="A8" s="78" t="s">
        <v>212</v>
      </c>
      <c r="B8" s="79" t="s">
        <v>49</v>
      </c>
      <c r="C8" s="80" t="s">
        <v>213</v>
      </c>
      <c r="D8" s="81" t="s">
        <v>50</v>
      </c>
      <c r="E8" s="82"/>
      <c r="F8" s="82"/>
      <c r="G8" s="82"/>
      <c r="H8" s="82"/>
      <c r="I8" s="82"/>
      <c r="J8" s="82"/>
      <c r="K8" s="83"/>
      <c r="L8" s="84" t="s">
        <v>51</v>
      </c>
    </row>
    <row r="9" spans="1:12" s="45" customFormat="1" x14ac:dyDescent="0.25">
      <c r="A9" s="78"/>
      <c r="B9" s="79"/>
      <c r="C9" s="80"/>
      <c r="D9" s="46" t="s">
        <v>52</v>
      </c>
      <c r="E9" s="46" t="s">
        <v>53</v>
      </c>
      <c r="F9" s="46" t="s">
        <v>54</v>
      </c>
      <c r="G9" s="46" t="s">
        <v>55</v>
      </c>
      <c r="H9" s="46" t="s">
        <v>56</v>
      </c>
      <c r="I9" s="46" t="s">
        <v>57</v>
      </c>
      <c r="J9" s="47" t="s">
        <v>58</v>
      </c>
      <c r="K9" s="47" t="s">
        <v>216</v>
      </c>
      <c r="L9" s="85"/>
    </row>
    <row r="10" spans="1:12" x14ac:dyDescent="0.25">
      <c r="A10" s="28"/>
      <c r="B10" s="35"/>
      <c r="C10" s="58"/>
      <c r="D10" s="4"/>
      <c r="E10" s="4"/>
      <c r="F10" s="4"/>
      <c r="G10" s="4"/>
      <c r="H10" s="4"/>
      <c r="I10" s="4"/>
      <c r="J10" s="4"/>
      <c r="K10" s="12"/>
      <c r="L10" s="5"/>
    </row>
    <row r="11" spans="1:12" x14ac:dyDescent="0.25">
      <c r="A11" s="48" t="s">
        <v>67</v>
      </c>
      <c r="B11" s="41"/>
      <c r="C11" s="59"/>
      <c r="D11" s="3">
        <f>SUM(D13,D19,D34,D50,D62,D69,D74)</f>
        <v>6</v>
      </c>
      <c r="E11" s="54">
        <f t="shared" ref="E11:K11" si="0">SUM(E13,E19,E34,E50,E62,E69,E74)</f>
        <v>10</v>
      </c>
      <c r="F11" s="54">
        <f t="shared" si="0"/>
        <v>15</v>
      </c>
      <c r="G11" s="54">
        <f t="shared" si="0"/>
        <v>12</v>
      </c>
      <c r="H11" s="54">
        <f t="shared" si="0"/>
        <v>14</v>
      </c>
      <c r="I11" s="54">
        <f t="shared" si="0"/>
        <v>4</v>
      </c>
      <c r="J11" s="54">
        <f t="shared" si="0"/>
        <v>1</v>
      </c>
      <c r="K11" s="54">
        <f t="shared" si="0"/>
        <v>0</v>
      </c>
      <c r="L11" s="3">
        <f>SUM(L13,L19,,L34,L50,L62,L69,L74)</f>
        <v>62</v>
      </c>
    </row>
    <row r="12" spans="1:12" x14ac:dyDescent="0.25">
      <c r="A12" s="28"/>
      <c r="B12" s="35"/>
      <c r="C12" s="58"/>
      <c r="D12" s="6"/>
      <c r="E12" s="6"/>
      <c r="F12" s="6"/>
      <c r="G12" s="6"/>
      <c r="H12" s="6"/>
      <c r="I12" s="6"/>
      <c r="J12" s="6"/>
      <c r="K12" s="8"/>
      <c r="L12" s="7"/>
    </row>
    <row r="13" spans="1:12" x14ac:dyDescent="0.25">
      <c r="A13" s="31" t="s">
        <v>173</v>
      </c>
      <c r="B13" s="36"/>
      <c r="C13" s="60"/>
      <c r="D13" s="22">
        <v>2</v>
      </c>
      <c r="E13" s="22">
        <v>0</v>
      </c>
      <c r="F13" s="22">
        <v>2</v>
      </c>
      <c r="G13" s="22">
        <v>1</v>
      </c>
      <c r="H13" s="22">
        <v>0</v>
      </c>
      <c r="I13" s="22">
        <v>0</v>
      </c>
      <c r="J13" s="22">
        <v>0</v>
      </c>
      <c r="K13" s="22">
        <v>0</v>
      </c>
      <c r="L13" s="22">
        <f t="shared" ref="L13:L79" si="1">SUM(D13:K13)</f>
        <v>5</v>
      </c>
    </row>
    <row r="14" spans="1:12" x14ac:dyDescent="0.25">
      <c r="A14" s="29" t="s">
        <v>94</v>
      </c>
      <c r="B14" s="37" t="s">
        <v>0</v>
      </c>
      <c r="C14" s="61" t="s">
        <v>188</v>
      </c>
      <c r="D14" s="26"/>
      <c r="E14" s="26"/>
      <c r="F14" s="26"/>
      <c r="G14" s="26">
        <v>1</v>
      </c>
      <c r="H14" s="26"/>
      <c r="I14" s="26"/>
      <c r="J14" s="26"/>
      <c r="K14" s="26"/>
      <c r="L14" s="24">
        <f t="shared" si="1"/>
        <v>1</v>
      </c>
    </row>
    <row r="15" spans="1:12" x14ac:dyDescent="0.25">
      <c r="A15" s="29" t="s">
        <v>15</v>
      </c>
      <c r="B15" s="37" t="s">
        <v>3</v>
      </c>
      <c r="C15" s="61" t="s">
        <v>189</v>
      </c>
      <c r="D15" s="25"/>
      <c r="E15" s="25"/>
      <c r="F15" s="25">
        <v>1</v>
      </c>
      <c r="G15" s="25"/>
      <c r="H15" s="25"/>
      <c r="I15" s="25"/>
      <c r="J15" s="25"/>
      <c r="K15" s="25"/>
      <c r="L15" s="24">
        <f t="shared" si="1"/>
        <v>1</v>
      </c>
    </row>
    <row r="16" spans="1:12" x14ac:dyDescent="0.25">
      <c r="A16" s="29" t="s">
        <v>97</v>
      </c>
      <c r="B16" s="37" t="s">
        <v>0</v>
      </c>
      <c r="C16" s="61" t="s">
        <v>188</v>
      </c>
      <c r="D16" s="26">
        <v>1</v>
      </c>
      <c r="E16" s="26"/>
      <c r="F16" s="26"/>
      <c r="G16" s="26"/>
      <c r="H16" s="26"/>
      <c r="I16" s="26"/>
      <c r="J16" s="26"/>
      <c r="K16" s="26"/>
      <c r="L16" s="24">
        <f t="shared" si="1"/>
        <v>1</v>
      </c>
    </row>
    <row r="17" spans="1:12" ht="30" x14ac:dyDescent="0.25">
      <c r="A17" s="29" t="s">
        <v>98</v>
      </c>
      <c r="B17" s="37" t="s">
        <v>161</v>
      </c>
      <c r="C17" s="61" t="s">
        <v>190</v>
      </c>
      <c r="D17" s="25"/>
      <c r="E17" s="25"/>
      <c r="F17" s="25">
        <v>1</v>
      </c>
      <c r="G17" s="25"/>
      <c r="H17" s="25"/>
      <c r="I17" s="25"/>
      <c r="J17" s="25"/>
      <c r="K17" s="25"/>
      <c r="L17" s="24">
        <f t="shared" si="1"/>
        <v>1</v>
      </c>
    </row>
    <row r="18" spans="1:12" x14ac:dyDescent="0.25">
      <c r="A18" s="29" t="s">
        <v>104</v>
      </c>
      <c r="B18" s="37" t="s">
        <v>187</v>
      </c>
      <c r="C18" s="61" t="s">
        <v>189</v>
      </c>
      <c r="D18" s="25">
        <v>1</v>
      </c>
      <c r="E18" s="25"/>
      <c r="F18" s="25"/>
      <c r="G18" s="25"/>
      <c r="H18" s="25"/>
      <c r="I18" s="25"/>
      <c r="J18" s="25"/>
      <c r="K18" s="25"/>
      <c r="L18" s="24">
        <f t="shared" si="1"/>
        <v>1</v>
      </c>
    </row>
    <row r="19" spans="1:12" x14ac:dyDescent="0.25">
      <c r="A19" s="30" t="s">
        <v>175</v>
      </c>
      <c r="B19" s="36"/>
      <c r="C19" s="62"/>
      <c r="D19" s="32">
        <v>1</v>
      </c>
      <c r="E19" s="32">
        <v>3</v>
      </c>
      <c r="F19" s="32">
        <v>3</v>
      </c>
      <c r="G19" s="32">
        <v>3</v>
      </c>
      <c r="H19" s="32">
        <v>4</v>
      </c>
      <c r="I19" s="32">
        <v>0</v>
      </c>
      <c r="J19" s="32">
        <v>0</v>
      </c>
      <c r="K19" s="32">
        <v>0</v>
      </c>
      <c r="L19" s="22">
        <f t="shared" si="1"/>
        <v>14</v>
      </c>
    </row>
    <row r="20" spans="1:12" x14ac:dyDescent="0.25">
      <c r="A20" s="29" t="s">
        <v>20</v>
      </c>
      <c r="B20" s="38" t="s">
        <v>10</v>
      </c>
      <c r="C20" s="61" t="s">
        <v>193</v>
      </c>
      <c r="D20" s="23"/>
      <c r="E20" s="23"/>
      <c r="F20" s="23">
        <v>1</v>
      </c>
      <c r="G20" s="23"/>
      <c r="H20" s="23"/>
      <c r="I20" s="23"/>
      <c r="J20" s="23"/>
      <c r="K20" s="23"/>
      <c r="L20" s="24">
        <f t="shared" si="1"/>
        <v>1</v>
      </c>
    </row>
    <row r="21" spans="1:12" ht="30" x14ac:dyDescent="0.25">
      <c r="A21" s="29"/>
      <c r="B21" s="38" t="s">
        <v>2</v>
      </c>
      <c r="C21" s="61" t="s">
        <v>190</v>
      </c>
      <c r="D21" s="23"/>
      <c r="E21" s="23"/>
      <c r="F21" s="23"/>
      <c r="G21" s="23"/>
      <c r="H21" s="23">
        <v>1</v>
      </c>
      <c r="I21" s="23"/>
      <c r="J21" s="23"/>
      <c r="K21" s="23"/>
      <c r="L21" s="24">
        <f t="shared" si="1"/>
        <v>1</v>
      </c>
    </row>
    <row r="22" spans="1:12" x14ac:dyDescent="0.25">
      <c r="A22" s="29" t="s">
        <v>26</v>
      </c>
      <c r="B22" s="38" t="s">
        <v>164</v>
      </c>
      <c r="C22" s="61" t="s">
        <v>194</v>
      </c>
      <c r="D22" s="27"/>
      <c r="E22" s="27">
        <v>1</v>
      </c>
      <c r="F22" s="27"/>
      <c r="G22" s="27"/>
      <c r="H22" s="27"/>
      <c r="I22" s="27"/>
      <c r="J22" s="27"/>
      <c r="K22" s="27"/>
      <c r="L22" s="24">
        <f t="shared" si="1"/>
        <v>1</v>
      </c>
    </row>
    <row r="23" spans="1:12" ht="30" x14ac:dyDescent="0.25">
      <c r="A23" s="29" t="s">
        <v>36</v>
      </c>
      <c r="B23" s="38" t="s">
        <v>2</v>
      </c>
      <c r="C23" s="61" t="s">
        <v>190</v>
      </c>
      <c r="D23" s="23"/>
      <c r="E23" s="23"/>
      <c r="F23" s="23"/>
      <c r="G23" s="23"/>
      <c r="H23" s="23">
        <v>1</v>
      </c>
      <c r="I23" s="23"/>
      <c r="J23" s="23"/>
      <c r="K23" s="23"/>
      <c r="L23" s="24">
        <f t="shared" si="1"/>
        <v>1</v>
      </c>
    </row>
    <row r="24" spans="1:12" x14ac:dyDescent="0.25">
      <c r="A24" s="29" t="s">
        <v>40</v>
      </c>
      <c r="B24" s="38" t="s">
        <v>191</v>
      </c>
      <c r="C24" s="61" t="s">
        <v>188</v>
      </c>
      <c r="D24" s="23"/>
      <c r="E24" s="23"/>
      <c r="F24" s="23"/>
      <c r="G24" s="23"/>
      <c r="H24" s="23">
        <v>1</v>
      </c>
      <c r="I24" s="23"/>
      <c r="J24" s="23"/>
      <c r="K24" s="23"/>
      <c r="L24" s="24">
        <f t="shared" si="1"/>
        <v>1</v>
      </c>
    </row>
    <row r="25" spans="1:12" x14ac:dyDescent="0.25">
      <c r="A25" s="29"/>
      <c r="B25" s="38" t="s">
        <v>5</v>
      </c>
      <c r="C25" s="61" t="s">
        <v>195</v>
      </c>
      <c r="D25" s="23"/>
      <c r="E25" s="23">
        <v>1</v>
      </c>
      <c r="F25" s="23"/>
      <c r="G25" s="23"/>
      <c r="H25" s="23"/>
      <c r="I25" s="23"/>
      <c r="J25" s="23"/>
      <c r="K25" s="23"/>
      <c r="L25" s="24">
        <f t="shared" si="1"/>
        <v>1</v>
      </c>
    </row>
    <row r="26" spans="1:12" x14ac:dyDescent="0.25">
      <c r="A26" s="29"/>
      <c r="B26" s="38" t="s">
        <v>0</v>
      </c>
      <c r="C26" s="61" t="s">
        <v>194</v>
      </c>
      <c r="D26" s="23"/>
      <c r="E26" s="23"/>
      <c r="F26" s="23"/>
      <c r="G26" s="23"/>
      <c r="H26" s="23">
        <v>1</v>
      </c>
      <c r="I26" s="23"/>
      <c r="J26" s="23"/>
      <c r="K26" s="23"/>
      <c r="L26" s="24">
        <f t="shared" si="1"/>
        <v>1</v>
      </c>
    </row>
    <row r="27" spans="1:12" ht="30" x14ac:dyDescent="0.25">
      <c r="A27" s="29"/>
      <c r="B27" s="38" t="s">
        <v>1</v>
      </c>
      <c r="C27" s="61" t="s">
        <v>190</v>
      </c>
      <c r="D27" s="23"/>
      <c r="E27" s="23"/>
      <c r="F27" s="23"/>
      <c r="G27" s="23">
        <v>1</v>
      </c>
      <c r="H27" s="23"/>
      <c r="I27" s="23"/>
      <c r="J27" s="23"/>
      <c r="K27" s="23"/>
      <c r="L27" s="24">
        <f t="shared" si="1"/>
        <v>1</v>
      </c>
    </row>
    <row r="28" spans="1:12" x14ac:dyDescent="0.25">
      <c r="A28" s="29" t="s">
        <v>61</v>
      </c>
      <c r="B28" s="38" t="s">
        <v>164</v>
      </c>
      <c r="C28" s="61" t="s">
        <v>194</v>
      </c>
      <c r="D28" s="23">
        <v>1</v>
      </c>
      <c r="E28" s="23"/>
      <c r="F28" s="23"/>
      <c r="G28" s="23"/>
      <c r="H28" s="23"/>
      <c r="I28" s="23"/>
      <c r="J28" s="23"/>
      <c r="K28" s="23"/>
      <c r="L28" s="24">
        <f t="shared" si="1"/>
        <v>1</v>
      </c>
    </row>
    <row r="29" spans="1:12" x14ac:dyDescent="0.25">
      <c r="A29" s="29" t="s">
        <v>42</v>
      </c>
      <c r="B29" s="38" t="s">
        <v>3</v>
      </c>
      <c r="C29" s="61" t="s">
        <v>189</v>
      </c>
      <c r="D29" s="27"/>
      <c r="E29" s="27"/>
      <c r="F29" s="27"/>
      <c r="G29" s="27">
        <v>1</v>
      </c>
      <c r="H29" s="27"/>
      <c r="I29" s="27"/>
      <c r="J29" s="27"/>
      <c r="K29" s="27"/>
      <c r="L29" s="24">
        <f t="shared" si="1"/>
        <v>1</v>
      </c>
    </row>
    <row r="30" spans="1:12" x14ac:dyDescent="0.25">
      <c r="A30" s="29" t="s">
        <v>107</v>
      </c>
      <c r="B30" s="38" t="s">
        <v>4</v>
      </c>
      <c r="C30" s="61" t="s">
        <v>196</v>
      </c>
      <c r="D30" s="23"/>
      <c r="E30" s="23"/>
      <c r="F30" s="23">
        <v>1</v>
      </c>
      <c r="G30" s="23"/>
      <c r="H30" s="23"/>
      <c r="I30" s="23"/>
      <c r="J30" s="23"/>
      <c r="K30" s="23"/>
      <c r="L30" s="24">
        <f t="shared" si="1"/>
        <v>1</v>
      </c>
    </row>
    <row r="31" spans="1:12" x14ac:dyDescent="0.25">
      <c r="A31" s="29"/>
      <c r="B31" s="38" t="s">
        <v>192</v>
      </c>
      <c r="C31" s="61" t="s">
        <v>197</v>
      </c>
      <c r="D31" s="23"/>
      <c r="E31" s="23"/>
      <c r="F31" s="23">
        <v>1</v>
      </c>
      <c r="G31" s="23"/>
      <c r="H31" s="23"/>
      <c r="I31" s="23"/>
      <c r="J31" s="23"/>
      <c r="K31" s="23"/>
      <c r="L31" s="24">
        <f t="shared" si="1"/>
        <v>1</v>
      </c>
    </row>
    <row r="32" spans="1:12" x14ac:dyDescent="0.25">
      <c r="A32" s="29"/>
      <c r="B32" s="38" t="s">
        <v>8</v>
      </c>
      <c r="C32" s="61" t="s">
        <v>194</v>
      </c>
      <c r="D32" s="23"/>
      <c r="E32" s="23"/>
      <c r="F32" s="23"/>
      <c r="G32" s="23">
        <v>1</v>
      </c>
      <c r="H32" s="23"/>
      <c r="I32" s="23"/>
      <c r="J32" s="23"/>
      <c r="K32" s="23"/>
      <c r="L32" s="24">
        <f t="shared" si="1"/>
        <v>1</v>
      </c>
    </row>
    <row r="33" spans="1:12" x14ac:dyDescent="0.25">
      <c r="A33" s="29" t="s">
        <v>62</v>
      </c>
      <c r="B33" s="38" t="s">
        <v>162</v>
      </c>
      <c r="C33" s="61" t="s">
        <v>198</v>
      </c>
      <c r="D33" s="23"/>
      <c r="E33" s="23">
        <v>1</v>
      </c>
      <c r="F33" s="23"/>
      <c r="G33" s="23"/>
      <c r="H33" s="23"/>
      <c r="I33" s="23"/>
      <c r="J33" s="23"/>
      <c r="K33" s="23"/>
      <c r="L33" s="24">
        <f t="shared" si="1"/>
        <v>1</v>
      </c>
    </row>
    <row r="34" spans="1:12" x14ac:dyDescent="0.25">
      <c r="A34" s="31" t="s">
        <v>176</v>
      </c>
      <c r="B34" s="36"/>
      <c r="C34" s="62"/>
      <c r="D34" s="32">
        <v>2</v>
      </c>
      <c r="E34" s="32">
        <v>2</v>
      </c>
      <c r="F34" s="32">
        <v>3</v>
      </c>
      <c r="G34" s="32">
        <v>2</v>
      </c>
      <c r="H34" s="32">
        <v>5</v>
      </c>
      <c r="I34" s="32">
        <v>2</v>
      </c>
      <c r="J34" s="32">
        <v>0</v>
      </c>
      <c r="K34" s="32">
        <v>0</v>
      </c>
      <c r="L34" s="22">
        <v>16</v>
      </c>
    </row>
    <row r="35" spans="1:12" x14ac:dyDescent="0.25">
      <c r="A35" s="29" t="s">
        <v>13</v>
      </c>
      <c r="B35" s="38" t="s">
        <v>4</v>
      </c>
      <c r="C35" s="61" t="s">
        <v>194</v>
      </c>
      <c r="D35" s="23"/>
      <c r="E35" s="23"/>
      <c r="F35" s="23">
        <v>1</v>
      </c>
      <c r="G35" s="23"/>
      <c r="H35" s="23"/>
      <c r="I35" s="23"/>
      <c r="J35" s="23"/>
      <c r="K35" s="23"/>
      <c r="L35" s="24">
        <f t="shared" si="1"/>
        <v>1</v>
      </c>
    </row>
    <row r="36" spans="1:12" ht="30" x14ac:dyDescent="0.25">
      <c r="A36" s="29"/>
      <c r="B36" s="38" t="s">
        <v>199</v>
      </c>
      <c r="C36" s="61" t="s">
        <v>204</v>
      </c>
      <c r="D36" s="23">
        <v>1</v>
      </c>
      <c r="E36" s="23"/>
      <c r="F36" s="23"/>
      <c r="G36" s="23"/>
      <c r="H36" s="23"/>
      <c r="I36" s="23"/>
      <c r="J36" s="23"/>
      <c r="K36" s="23"/>
      <c r="L36" s="24">
        <f t="shared" si="1"/>
        <v>1</v>
      </c>
    </row>
    <row r="37" spans="1:12" ht="30" x14ac:dyDescent="0.25">
      <c r="A37" s="29"/>
      <c r="B37" s="51" t="s">
        <v>2</v>
      </c>
      <c r="C37" s="61" t="s">
        <v>190</v>
      </c>
      <c r="D37" s="15"/>
      <c r="E37" s="15"/>
      <c r="F37" s="52">
        <v>1</v>
      </c>
      <c r="G37" s="52"/>
      <c r="H37" s="52"/>
      <c r="I37" s="52"/>
      <c r="J37" s="52"/>
      <c r="K37" s="52"/>
      <c r="L37" s="52">
        <v>1</v>
      </c>
    </row>
    <row r="38" spans="1:12" ht="30" x14ac:dyDescent="0.25">
      <c r="A38" s="29"/>
      <c r="B38" s="38" t="s">
        <v>6</v>
      </c>
      <c r="C38" s="61" t="s">
        <v>190</v>
      </c>
      <c r="D38" s="23"/>
      <c r="E38" s="23"/>
      <c r="F38" s="23"/>
      <c r="G38" s="23"/>
      <c r="H38" s="23"/>
      <c r="I38" s="23">
        <v>1</v>
      </c>
      <c r="J38" s="23"/>
      <c r="K38" s="23"/>
      <c r="L38" s="24">
        <f>SUM(D38:K38)</f>
        <v>1</v>
      </c>
    </row>
    <row r="39" spans="1:12" x14ac:dyDescent="0.25">
      <c r="A39" s="29" t="s">
        <v>109</v>
      </c>
      <c r="B39" s="53" t="s">
        <v>214</v>
      </c>
      <c r="C39" s="61" t="s">
        <v>218</v>
      </c>
      <c r="D39" s="23"/>
      <c r="E39" s="23">
        <v>1</v>
      </c>
      <c r="F39" s="23"/>
      <c r="G39" s="23"/>
      <c r="H39" s="23"/>
      <c r="I39" s="23"/>
      <c r="J39" s="23"/>
      <c r="K39" s="23"/>
      <c r="L39" s="24">
        <v>1</v>
      </c>
    </row>
    <row r="40" spans="1:12" x14ac:dyDescent="0.25">
      <c r="A40" s="29" t="s">
        <v>16</v>
      </c>
      <c r="B40" s="38" t="s">
        <v>8</v>
      </c>
      <c r="C40" s="61" t="s">
        <v>197</v>
      </c>
      <c r="D40" s="23"/>
      <c r="E40" s="23"/>
      <c r="F40" s="23"/>
      <c r="G40" s="23"/>
      <c r="H40" s="23">
        <v>1</v>
      </c>
      <c r="I40" s="23"/>
      <c r="J40" s="23"/>
      <c r="K40" s="23"/>
      <c r="L40" s="24">
        <f t="shared" si="1"/>
        <v>1</v>
      </c>
    </row>
    <row r="41" spans="1:12" ht="30" x14ac:dyDescent="0.25">
      <c r="A41" s="29"/>
      <c r="B41" s="38" t="s">
        <v>200</v>
      </c>
      <c r="C41" s="61" t="s">
        <v>190</v>
      </c>
      <c r="D41" s="23"/>
      <c r="E41" s="23"/>
      <c r="F41" s="23"/>
      <c r="G41" s="23"/>
      <c r="H41" s="23"/>
      <c r="I41" s="23">
        <v>1</v>
      </c>
      <c r="J41" s="23"/>
      <c r="K41" s="23"/>
      <c r="L41" s="24">
        <f t="shared" si="1"/>
        <v>1</v>
      </c>
    </row>
    <row r="42" spans="1:12" x14ac:dyDescent="0.25">
      <c r="A42" s="29" t="s">
        <v>22</v>
      </c>
      <c r="B42" s="38" t="s">
        <v>3</v>
      </c>
      <c r="C42" s="57" t="s">
        <v>219</v>
      </c>
      <c r="D42" s="23"/>
      <c r="E42" s="23">
        <v>1</v>
      </c>
      <c r="F42" s="23"/>
      <c r="G42" s="23"/>
      <c r="H42" s="23"/>
      <c r="I42" s="23"/>
      <c r="J42" s="23"/>
      <c r="K42" s="23"/>
      <c r="L42" s="24">
        <v>1</v>
      </c>
    </row>
    <row r="43" spans="1:12" x14ac:dyDescent="0.25">
      <c r="A43" s="29"/>
      <c r="B43" s="38" t="s">
        <v>192</v>
      </c>
      <c r="C43" s="61" t="s">
        <v>196</v>
      </c>
      <c r="D43" s="23"/>
      <c r="E43" s="23"/>
      <c r="F43" s="23">
        <v>1</v>
      </c>
      <c r="G43" s="23"/>
      <c r="H43" s="23"/>
      <c r="I43" s="23"/>
      <c r="J43" s="23"/>
      <c r="K43" s="23"/>
      <c r="L43" s="24">
        <f t="shared" si="1"/>
        <v>1</v>
      </c>
    </row>
    <row r="44" spans="1:12" ht="30" x14ac:dyDescent="0.25">
      <c r="A44" s="29"/>
      <c r="B44" s="38" t="s">
        <v>2</v>
      </c>
      <c r="C44" s="61" t="s">
        <v>190</v>
      </c>
      <c r="D44" s="23"/>
      <c r="E44" s="23"/>
      <c r="F44" s="23"/>
      <c r="G44" s="23"/>
      <c r="H44" s="23">
        <v>1</v>
      </c>
      <c r="I44" s="23"/>
      <c r="J44" s="23"/>
      <c r="K44" s="23"/>
      <c r="L44" s="24">
        <f t="shared" si="1"/>
        <v>1</v>
      </c>
    </row>
    <row r="45" spans="1:12" ht="30" x14ac:dyDescent="0.25">
      <c r="A45" s="29"/>
      <c r="B45" s="53" t="s">
        <v>6</v>
      </c>
      <c r="C45" s="61" t="s">
        <v>190</v>
      </c>
      <c r="D45" s="23"/>
      <c r="E45" s="23"/>
      <c r="F45" s="23"/>
      <c r="G45" s="23">
        <v>1</v>
      </c>
      <c r="H45" s="23">
        <v>1</v>
      </c>
      <c r="I45" s="23"/>
      <c r="J45" s="23"/>
      <c r="K45" s="23"/>
      <c r="L45" s="24">
        <v>2</v>
      </c>
    </row>
    <row r="46" spans="1:12" ht="30" x14ac:dyDescent="0.25">
      <c r="A46" s="29" t="s">
        <v>34</v>
      </c>
      <c r="B46" s="38" t="s">
        <v>11</v>
      </c>
      <c r="C46" s="61" t="s">
        <v>204</v>
      </c>
      <c r="D46" s="23">
        <v>1</v>
      </c>
      <c r="E46" s="23"/>
      <c r="F46" s="23"/>
      <c r="G46" s="23"/>
      <c r="H46" s="23"/>
      <c r="I46" s="23"/>
      <c r="J46" s="23"/>
      <c r="K46" s="23"/>
      <c r="L46" s="24">
        <f t="shared" si="1"/>
        <v>1</v>
      </c>
    </row>
    <row r="47" spans="1:12" s="53" customFormat="1" x14ac:dyDescent="0.25">
      <c r="A47" s="29"/>
      <c r="B47" s="38" t="s">
        <v>8</v>
      </c>
      <c r="C47" s="61" t="s">
        <v>197</v>
      </c>
      <c r="D47" s="23"/>
      <c r="E47" s="23"/>
      <c r="F47" s="23"/>
      <c r="G47" s="23">
        <v>1</v>
      </c>
      <c r="H47" s="23"/>
      <c r="I47" s="23"/>
      <c r="J47" s="23"/>
      <c r="K47" s="23"/>
      <c r="L47" s="24">
        <f t="shared" si="1"/>
        <v>1</v>
      </c>
    </row>
    <row r="48" spans="1:12" ht="30" x14ac:dyDescent="0.25">
      <c r="A48" s="29"/>
      <c r="B48" s="53" t="s">
        <v>215</v>
      </c>
      <c r="C48" s="61" t="s">
        <v>220</v>
      </c>
      <c r="D48" s="23"/>
      <c r="E48" s="23"/>
      <c r="F48" s="23"/>
      <c r="G48" s="23"/>
      <c r="H48" s="23">
        <v>1</v>
      </c>
      <c r="I48" s="23"/>
      <c r="J48" s="23"/>
      <c r="K48" s="23"/>
      <c r="L48" s="24">
        <v>1</v>
      </c>
    </row>
    <row r="49" spans="1:12" ht="30" x14ac:dyDescent="0.25">
      <c r="A49" s="29" t="s">
        <v>41</v>
      </c>
      <c r="B49" s="38" t="s">
        <v>1</v>
      </c>
      <c r="C49" s="61" t="s">
        <v>190</v>
      </c>
      <c r="D49" s="23"/>
      <c r="E49" s="23"/>
      <c r="F49" s="23"/>
      <c r="G49" s="23"/>
      <c r="H49" s="23">
        <v>1</v>
      </c>
      <c r="I49" s="23"/>
      <c r="J49" s="23"/>
      <c r="K49" s="23"/>
      <c r="L49" s="24">
        <f t="shared" si="1"/>
        <v>1</v>
      </c>
    </row>
    <row r="50" spans="1:12" x14ac:dyDescent="0.25">
      <c r="A50" s="31" t="s">
        <v>178</v>
      </c>
      <c r="B50" s="39"/>
      <c r="C50" s="63"/>
      <c r="D50" s="32">
        <v>1</v>
      </c>
      <c r="E50" s="32">
        <v>1</v>
      </c>
      <c r="F50" s="32">
        <v>6</v>
      </c>
      <c r="G50" s="32">
        <v>0</v>
      </c>
      <c r="H50" s="32">
        <v>0</v>
      </c>
      <c r="I50" s="32">
        <v>2</v>
      </c>
      <c r="J50" s="32">
        <v>1</v>
      </c>
      <c r="K50" s="32">
        <v>0</v>
      </c>
      <c r="L50" s="22">
        <v>11</v>
      </c>
    </row>
    <row r="51" spans="1:12" x14ac:dyDescent="0.25">
      <c r="A51" s="29" t="s">
        <v>217</v>
      </c>
      <c r="B51" s="53" t="s">
        <v>5</v>
      </c>
      <c r="C51" s="61" t="s">
        <v>195</v>
      </c>
      <c r="D51" s="27"/>
      <c r="E51" s="27"/>
      <c r="F51" s="27">
        <v>1</v>
      </c>
      <c r="G51" s="27"/>
      <c r="H51" s="27"/>
      <c r="I51" s="27"/>
      <c r="J51" s="27"/>
      <c r="K51" s="27"/>
      <c r="L51" s="24">
        <v>1</v>
      </c>
    </row>
    <row r="52" spans="1:12" x14ac:dyDescent="0.25">
      <c r="A52" s="29" t="s">
        <v>37</v>
      </c>
      <c r="B52" s="38" t="s">
        <v>5</v>
      </c>
      <c r="C52" s="61" t="s">
        <v>195</v>
      </c>
      <c r="D52" s="23"/>
      <c r="E52" s="23"/>
      <c r="F52" s="23"/>
      <c r="G52" s="23"/>
      <c r="H52" s="23"/>
      <c r="I52" s="23">
        <v>1</v>
      </c>
      <c r="J52" s="23"/>
      <c r="K52" s="23"/>
      <c r="L52" s="24">
        <f t="shared" si="1"/>
        <v>1</v>
      </c>
    </row>
    <row r="53" spans="1:12" x14ac:dyDescent="0.25">
      <c r="A53" s="29"/>
      <c r="B53" s="38" t="s">
        <v>0</v>
      </c>
      <c r="C53" s="61" t="s">
        <v>188</v>
      </c>
      <c r="D53" s="23"/>
      <c r="E53" s="23"/>
      <c r="F53" s="23">
        <v>1</v>
      </c>
      <c r="G53" s="23"/>
      <c r="H53" s="23"/>
      <c r="I53" s="23"/>
      <c r="J53" s="23"/>
      <c r="K53" s="23"/>
      <c r="L53" s="24">
        <f t="shared" si="1"/>
        <v>1</v>
      </c>
    </row>
    <row r="54" spans="1:12" ht="30" x14ac:dyDescent="0.25">
      <c r="A54" s="29"/>
      <c r="B54" s="38" t="s">
        <v>2</v>
      </c>
      <c r="C54" s="61" t="s">
        <v>190</v>
      </c>
      <c r="D54" s="23"/>
      <c r="E54" s="23"/>
      <c r="F54" s="23">
        <v>1</v>
      </c>
      <c r="G54" s="23"/>
      <c r="H54" s="23"/>
      <c r="I54" s="23"/>
      <c r="J54" s="23"/>
      <c r="K54" s="23"/>
      <c r="L54" s="24">
        <f t="shared" si="1"/>
        <v>1</v>
      </c>
    </row>
    <row r="55" spans="1:12" x14ac:dyDescent="0.25">
      <c r="A55" s="29" t="s">
        <v>38</v>
      </c>
      <c r="B55" s="38" t="s">
        <v>4</v>
      </c>
      <c r="C55" s="61" t="s">
        <v>194</v>
      </c>
      <c r="D55" s="23"/>
      <c r="E55" s="23"/>
      <c r="F55" s="23">
        <v>1</v>
      </c>
      <c r="G55" s="23"/>
      <c r="H55" s="23"/>
      <c r="I55" s="23"/>
      <c r="J55" s="23"/>
      <c r="K55" s="23"/>
      <c r="L55" s="24">
        <f t="shared" si="1"/>
        <v>1</v>
      </c>
    </row>
    <row r="56" spans="1:12" ht="30" x14ac:dyDescent="0.25">
      <c r="A56" s="29"/>
      <c r="B56" s="38" t="s">
        <v>11</v>
      </c>
      <c r="C56" s="61" t="s">
        <v>204</v>
      </c>
      <c r="D56" s="23">
        <v>1</v>
      </c>
      <c r="E56" s="23"/>
      <c r="F56" s="23"/>
      <c r="G56" s="23"/>
      <c r="H56" s="23"/>
      <c r="I56" s="23"/>
      <c r="J56" s="23"/>
      <c r="K56" s="23"/>
      <c r="L56" s="24">
        <f t="shared" si="1"/>
        <v>1</v>
      </c>
    </row>
    <row r="57" spans="1:12" x14ac:dyDescent="0.25">
      <c r="A57" s="29"/>
      <c r="B57" s="38" t="s">
        <v>160</v>
      </c>
      <c r="C57" s="61" t="s">
        <v>205</v>
      </c>
      <c r="D57" s="23"/>
      <c r="E57" s="23"/>
      <c r="F57" s="23"/>
      <c r="G57" s="23"/>
      <c r="H57" s="23"/>
      <c r="I57" s="23"/>
      <c r="J57" s="23">
        <v>1</v>
      </c>
      <c r="K57" s="23"/>
      <c r="L57" s="24">
        <f t="shared" si="1"/>
        <v>1</v>
      </c>
    </row>
    <row r="58" spans="1:12" x14ac:dyDescent="0.25">
      <c r="A58" s="29"/>
      <c r="B58" s="38" t="s">
        <v>165</v>
      </c>
      <c r="C58" s="61" t="s">
        <v>206</v>
      </c>
      <c r="D58" s="23"/>
      <c r="E58" s="23"/>
      <c r="F58" s="23"/>
      <c r="G58" s="23"/>
      <c r="H58" s="23"/>
      <c r="I58" s="23">
        <v>1</v>
      </c>
      <c r="J58" s="23"/>
      <c r="K58" s="23"/>
      <c r="L58" s="24">
        <f t="shared" si="1"/>
        <v>1</v>
      </c>
    </row>
    <row r="59" spans="1:12" x14ac:dyDescent="0.25">
      <c r="A59" s="29"/>
      <c r="B59" s="38" t="s">
        <v>8</v>
      </c>
      <c r="C59" s="61" t="s">
        <v>197</v>
      </c>
      <c r="D59" s="23"/>
      <c r="E59" s="23"/>
      <c r="F59" s="23">
        <v>1</v>
      </c>
      <c r="G59" s="23"/>
      <c r="H59" s="23"/>
      <c r="I59" s="23"/>
      <c r="J59" s="23"/>
      <c r="K59" s="23"/>
      <c r="L59" s="24">
        <f t="shared" si="1"/>
        <v>1</v>
      </c>
    </row>
    <row r="60" spans="1:12" ht="30" x14ac:dyDescent="0.25">
      <c r="A60" s="29"/>
      <c r="B60" s="38" t="s">
        <v>6</v>
      </c>
      <c r="C60" s="61" t="s">
        <v>190</v>
      </c>
      <c r="D60" s="23"/>
      <c r="E60" s="23"/>
      <c r="F60" s="23">
        <v>1</v>
      </c>
      <c r="G60" s="23"/>
      <c r="H60" s="23"/>
      <c r="I60" s="23"/>
      <c r="J60" s="23"/>
      <c r="K60" s="23"/>
      <c r="L60" s="24">
        <f t="shared" si="1"/>
        <v>1</v>
      </c>
    </row>
    <row r="61" spans="1:12" x14ac:dyDescent="0.25">
      <c r="A61" s="29" t="s">
        <v>39</v>
      </c>
      <c r="B61" s="38" t="s">
        <v>0</v>
      </c>
      <c r="C61" s="61" t="s">
        <v>188</v>
      </c>
      <c r="D61" s="23"/>
      <c r="E61" s="23">
        <v>1</v>
      </c>
      <c r="F61" s="23"/>
      <c r="G61" s="23"/>
      <c r="H61" s="23"/>
      <c r="I61" s="23"/>
      <c r="J61" s="23"/>
      <c r="K61" s="23"/>
      <c r="L61" s="24">
        <f t="shared" si="1"/>
        <v>1</v>
      </c>
    </row>
    <row r="62" spans="1:12" x14ac:dyDescent="0.25">
      <c r="A62" s="31" t="s">
        <v>179</v>
      </c>
      <c r="B62" s="36"/>
      <c r="C62" s="62"/>
      <c r="D62" s="11">
        <v>0</v>
      </c>
      <c r="E62" s="11">
        <v>2</v>
      </c>
      <c r="F62" s="11">
        <v>1</v>
      </c>
      <c r="G62" s="11">
        <v>2</v>
      </c>
      <c r="H62" s="11">
        <v>1</v>
      </c>
      <c r="I62" s="11">
        <v>0</v>
      </c>
      <c r="J62" s="11">
        <v>0</v>
      </c>
      <c r="K62" s="11">
        <v>0</v>
      </c>
      <c r="L62" s="22">
        <f t="shared" si="1"/>
        <v>6</v>
      </c>
    </row>
    <row r="63" spans="1:12" x14ac:dyDescent="0.25">
      <c r="A63" s="29" t="s">
        <v>180</v>
      </c>
      <c r="B63" s="38" t="s">
        <v>5</v>
      </c>
      <c r="C63" s="61" t="s">
        <v>195</v>
      </c>
      <c r="D63" s="23"/>
      <c r="E63" s="23"/>
      <c r="F63" s="23"/>
      <c r="G63" s="23">
        <v>1</v>
      </c>
      <c r="H63" s="23"/>
      <c r="I63" s="23"/>
      <c r="J63" s="23"/>
      <c r="K63" s="23"/>
      <c r="L63" s="24">
        <f t="shared" si="1"/>
        <v>1</v>
      </c>
    </row>
    <row r="64" spans="1:12" x14ac:dyDescent="0.25">
      <c r="A64" s="29"/>
      <c r="B64" s="38" t="s">
        <v>8</v>
      </c>
      <c r="C64" s="61" t="s">
        <v>197</v>
      </c>
      <c r="D64" s="23"/>
      <c r="E64" s="23">
        <v>1</v>
      </c>
      <c r="F64" s="23"/>
      <c r="G64" s="23"/>
      <c r="H64" s="23"/>
      <c r="I64" s="23"/>
      <c r="J64" s="23"/>
      <c r="K64" s="23"/>
      <c r="L64" s="24">
        <f t="shared" si="1"/>
        <v>1</v>
      </c>
    </row>
    <row r="65" spans="1:12" x14ac:dyDescent="0.25">
      <c r="A65" s="29" t="s">
        <v>116</v>
      </c>
      <c r="B65" s="38" t="s">
        <v>9</v>
      </c>
      <c r="C65" s="61" t="s">
        <v>189</v>
      </c>
      <c r="D65" s="23"/>
      <c r="E65" s="23">
        <v>1</v>
      </c>
      <c r="F65" s="23"/>
      <c r="G65" s="23"/>
      <c r="H65" s="23"/>
      <c r="I65" s="23"/>
      <c r="J65" s="23"/>
      <c r="K65" s="23"/>
      <c r="L65" s="24">
        <f t="shared" si="1"/>
        <v>1</v>
      </c>
    </row>
    <row r="66" spans="1:12" ht="30" x14ac:dyDescent="0.25">
      <c r="A66" s="29" t="s">
        <v>24</v>
      </c>
      <c r="B66" s="38" t="s">
        <v>199</v>
      </c>
      <c r="C66" s="61" t="s">
        <v>204</v>
      </c>
      <c r="D66" s="23"/>
      <c r="E66" s="23"/>
      <c r="F66" s="23"/>
      <c r="G66" s="23">
        <v>1</v>
      </c>
      <c r="H66" s="23"/>
      <c r="I66" s="23"/>
      <c r="J66" s="23"/>
      <c r="K66" s="23"/>
      <c r="L66" s="24">
        <f t="shared" si="1"/>
        <v>1</v>
      </c>
    </row>
    <row r="67" spans="1:12" x14ac:dyDescent="0.25">
      <c r="A67" s="29"/>
      <c r="B67" s="38" t="s">
        <v>5</v>
      </c>
      <c r="C67" s="61" t="s">
        <v>195</v>
      </c>
      <c r="D67" s="23"/>
      <c r="E67" s="23"/>
      <c r="F67" s="23">
        <v>1</v>
      </c>
      <c r="G67" s="23"/>
      <c r="H67" s="23"/>
      <c r="I67" s="23"/>
      <c r="J67" s="23"/>
      <c r="K67" s="23"/>
      <c r="L67" s="24">
        <f t="shared" si="1"/>
        <v>1</v>
      </c>
    </row>
    <row r="68" spans="1:12" x14ac:dyDescent="0.25">
      <c r="A68" s="29"/>
      <c r="B68" s="38" t="s">
        <v>201</v>
      </c>
      <c r="C68" s="61" t="s">
        <v>207</v>
      </c>
      <c r="D68" s="23"/>
      <c r="E68" s="23"/>
      <c r="F68" s="23"/>
      <c r="G68" s="23"/>
      <c r="H68" s="23">
        <v>1</v>
      </c>
      <c r="I68" s="23"/>
      <c r="J68" s="23"/>
      <c r="K68" s="23"/>
      <c r="L68" s="24">
        <f t="shared" si="1"/>
        <v>1</v>
      </c>
    </row>
    <row r="69" spans="1:12" x14ac:dyDescent="0.25">
      <c r="A69" s="31" t="s">
        <v>184</v>
      </c>
      <c r="B69" s="39"/>
      <c r="C69" s="63"/>
      <c r="D69" s="32">
        <v>0</v>
      </c>
      <c r="E69" s="32">
        <v>1</v>
      </c>
      <c r="F69" s="32">
        <v>0</v>
      </c>
      <c r="G69" s="32">
        <v>2</v>
      </c>
      <c r="H69" s="32">
        <v>1</v>
      </c>
      <c r="I69" s="32">
        <v>0</v>
      </c>
      <c r="J69" s="32">
        <v>0</v>
      </c>
      <c r="K69" s="32">
        <v>0</v>
      </c>
      <c r="L69" s="22">
        <f t="shared" si="1"/>
        <v>4</v>
      </c>
    </row>
    <row r="70" spans="1:12" ht="30" x14ac:dyDescent="0.25">
      <c r="A70" s="29" t="s">
        <v>147</v>
      </c>
      <c r="B70" s="38" t="s">
        <v>2</v>
      </c>
      <c r="C70" s="61" t="s">
        <v>190</v>
      </c>
      <c r="D70" s="23"/>
      <c r="E70" s="23"/>
      <c r="F70" s="23"/>
      <c r="G70" s="23">
        <v>1</v>
      </c>
      <c r="H70" s="23"/>
      <c r="I70" s="23"/>
      <c r="J70" s="23"/>
      <c r="K70" s="23"/>
      <c r="L70" s="24">
        <f t="shared" si="1"/>
        <v>1</v>
      </c>
    </row>
    <row r="71" spans="1:12" x14ac:dyDescent="0.25">
      <c r="A71" s="29" t="s">
        <v>32</v>
      </c>
      <c r="B71" s="38" t="s">
        <v>7</v>
      </c>
      <c r="C71" s="61" t="s">
        <v>208</v>
      </c>
      <c r="D71" s="23"/>
      <c r="E71" s="23"/>
      <c r="F71" s="23"/>
      <c r="G71" s="23"/>
      <c r="H71" s="23">
        <v>1</v>
      </c>
      <c r="I71" s="23"/>
      <c r="J71" s="23"/>
      <c r="K71" s="23"/>
      <c r="L71" s="24">
        <f t="shared" si="1"/>
        <v>1</v>
      </c>
    </row>
    <row r="72" spans="1:12" x14ac:dyDescent="0.25">
      <c r="A72" s="29"/>
      <c r="B72" s="38" t="s">
        <v>4</v>
      </c>
      <c r="C72" s="61" t="s">
        <v>194</v>
      </c>
      <c r="D72" s="23"/>
      <c r="E72" s="23"/>
      <c r="F72" s="23"/>
      <c r="G72" s="23">
        <v>1</v>
      </c>
      <c r="H72" s="23"/>
      <c r="I72" s="23"/>
      <c r="J72" s="23"/>
      <c r="K72" s="23"/>
      <c r="L72" s="24">
        <f t="shared" si="1"/>
        <v>1</v>
      </c>
    </row>
    <row r="73" spans="1:12" ht="30" x14ac:dyDescent="0.25">
      <c r="A73" s="29" t="s">
        <v>154</v>
      </c>
      <c r="B73" s="38" t="s">
        <v>202</v>
      </c>
      <c r="C73" s="61" t="s">
        <v>190</v>
      </c>
      <c r="D73" s="23"/>
      <c r="E73" s="23">
        <v>1</v>
      </c>
      <c r="F73" s="23"/>
      <c r="G73" s="23"/>
      <c r="H73" s="23"/>
      <c r="I73" s="23"/>
      <c r="J73" s="23"/>
      <c r="K73" s="23"/>
      <c r="L73" s="24">
        <f t="shared" si="1"/>
        <v>1</v>
      </c>
    </row>
    <row r="74" spans="1:12" x14ac:dyDescent="0.25">
      <c r="A74" s="31" t="s">
        <v>185</v>
      </c>
      <c r="B74" s="39"/>
      <c r="C74" s="62"/>
      <c r="D74" s="33">
        <v>0</v>
      </c>
      <c r="E74" s="33">
        <v>1</v>
      </c>
      <c r="F74" s="33">
        <v>0</v>
      </c>
      <c r="G74" s="33">
        <v>2</v>
      </c>
      <c r="H74" s="33">
        <v>3</v>
      </c>
      <c r="I74" s="33">
        <v>0</v>
      </c>
      <c r="J74" s="33">
        <v>0</v>
      </c>
      <c r="K74" s="33">
        <v>0</v>
      </c>
      <c r="L74" s="22">
        <f t="shared" si="1"/>
        <v>6</v>
      </c>
    </row>
    <row r="75" spans="1:12" x14ac:dyDescent="0.25">
      <c r="A75" s="29" t="s">
        <v>30</v>
      </c>
      <c r="B75" s="38" t="s">
        <v>163</v>
      </c>
      <c r="C75" s="61" t="s">
        <v>211</v>
      </c>
      <c r="D75" s="23"/>
      <c r="E75" s="23"/>
      <c r="F75" s="23"/>
      <c r="G75" s="23"/>
      <c r="H75" s="23">
        <v>1</v>
      </c>
      <c r="I75" s="23"/>
      <c r="J75" s="23"/>
      <c r="K75" s="23"/>
      <c r="L75" s="24">
        <f t="shared" si="1"/>
        <v>1</v>
      </c>
    </row>
    <row r="76" spans="1:12" x14ac:dyDescent="0.25">
      <c r="A76" s="29"/>
      <c r="B76" s="38" t="s">
        <v>203</v>
      </c>
      <c r="C76" s="61" t="s">
        <v>209</v>
      </c>
      <c r="D76" s="23"/>
      <c r="E76" s="23"/>
      <c r="F76" s="23"/>
      <c r="G76" s="23"/>
      <c r="H76" s="23">
        <v>1</v>
      </c>
      <c r="I76" s="23"/>
      <c r="J76" s="23"/>
      <c r="K76" s="23"/>
      <c r="L76" s="24">
        <f t="shared" si="1"/>
        <v>1</v>
      </c>
    </row>
    <row r="77" spans="1:12" x14ac:dyDescent="0.25">
      <c r="A77" s="29"/>
      <c r="B77" s="38" t="s">
        <v>12</v>
      </c>
      <c r="C77" s="61" t="s">
        <v>210</v>
      </c>
      <c r="D77" s="23"/>
      <c r="E77" s="23">
        <v>1</v>
      </c>
      <c r="F77" s="23"/>
      <c r="G77" s="23"/>
      <c r="H77" s="23"/>
      <c r="I77" s="23"/>
      <c r="J77" s="23"/>
      <c r="K77" s="23"/>
      <c r="L77" s="24">
        <f t="shared" si="1"/>
        <v>1</v>
      </c>
    </row>
    <row r="78" spans="1:12" ht="30" x14ac:dyDescent="0.25">
      <c r="A78" s="29"/>
      <c r="B78" s="38" t="s">
        <v>2</v>
      </c>
      <c r="C78" s="61" t="s">
        <v>190</v>
      </c>
      <c r="D78" s="23"/>
      <c r="E78" s="23"/>
      <c r="F78" s="23"/>
      <c r="G78" s="23"/>
      <c r="H78" s="23">
        <v>1</v>
      </c>
      <c r="I78" s="23"/>
      <c r="J78" s="23"/>
      <c r="K78" s="23"/>
      <c r="L78" s="24">
        <f t="shared" si="1"/>
        <v>1</v>
      </c>
    </row>
    <row r="79" spans="1:12" ht="30" x14ac:dyDescent="0.25">
      <c r="A79" s="29"/>
      <c r="B79" s="38" t="s">
        <v>1</v>
      </c>
      <c r="C79" s="61" t="s">
        <v>190</v>
      </c>
      <c r="D79" s="23"/>
      <c r="E79" s="23"/>
      <c r="F79" s="23"/>
      <c r="G79" s="23">
        <v>2</v>
      </c>
      <c r="H79" s="23"/>
      <c r="I79" s="23"/>
      <c r="J79" s="23"/>
      <c r="K79" s="23"/>
      <c r="L79" s="24">
        <f t="shared" si="1"/>
        <v>2</v>
      </c>
    </row>
    <row r="82" spans="1:1" x14ac:dyDescent="0.25">
      <c r="A82" s="70" t="s">
        <v>222</v>
      </c>
    </row>
    <row r="83" spans="1:1" x14ac:dyDescent="0.25">
      <c r="A83" s="70" t="s">
        <v>223</v>
      </c>
    </row>
  </sheetData>
  <mergeCells count="7">
    <mergeCell ref="A5:L5"/>
    <mergeCell ref="A6:L6"/>
    <mergeCell ref="A8:A9"/>
    <mergeCell ref="B8:B9"/>
    <mergeCell ref="C8:C9"/>
    <mergeCell ref="D8:K8"/>
    <mergeCell ref="L8:L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TMM 2019</vt:lpstr>
      <vt:lpstr>Detalles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Vidal</dc:creator>
  <cp:lastModifiedBy>vitales</cp:lastModifiedBy>
  <dcterms:created xsi:type="dcterms:W3CDTF">2018-10-10T15:04:59Z</dcterms:created>
  <dcterms:modified xsi:type="dcterms:W3CDTF">2021-03-01T13:00:35Z</dcterms:modified>
</cp:coreProperties>
</file>